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2년\10월\"/>
    </mc:Choice>
  </mc:AlternateContent>
  <xr:revisionPtr revIDLastSave="0" documentId="13_ncr:1_{0B07E865-FE4A-4B36-91AC-FF8A9DDE63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2년 8월말 현재" sheetId="61" r:id="rId1"/>
  </sheets>
  <definedNames>
    <definedName name="_xlnm.Print_Area" localSheetId="0">'2022년 8월말 현재'!$A$1:$N$44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E17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17" i="61"/>
  <c r="H8" i="61" s="1"/>
  <c r="D17" i="61"/>
  <c r="D8" i="61" s="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<sst xmlns="http://schemas.openxmlformats.org/spreadsheetml/2006/main" count="36" uniqueCount="29">
  <si>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</si>
  <si>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</si>
  <si>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</si>
  <si>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</si>
  <si>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</si>
  <si>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</si>
  <si>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</si>
  <si>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</si>
  <si>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</si>
  <si>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</si>
  <si>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</si>
  <si>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</si>
  <si>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</si>
  <si>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</si>
  <si>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</si>
  <si>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</si>
  <si>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</si>
  <si>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</si>
  <si>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</si>
  <si>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</si>
  <si>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</si>
  <si>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</si>
  <si>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</si>
  <si>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</si>
  <si>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</si>
  <si>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</si>
  <si>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</si>
  <si>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</si>
  <si>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10월말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</si>
</sst>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8월말 현재'!$A$10:$A$21</c15:sqref>
                  </c15:fullRef>
                </c:ext>
              </c:extLst>
              <c:f>('2022년 8월말 현재'!$A$10:$A$16,'2022년 8월말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8월말 현재'!$B$10:$B$21</c15:sqref>
                  </c15:fullRef>
                </c:ext>
              </c:extLst>
              <c:f>('2022년 8월말 현재'!$B$10:$B$16,'2022년 8월말 현재'!$B$18:$B$21)</c:f>
              <c:numCache>
                <c:formatCode>#,##0_ </c:formatCode>
                <c:ptCount val="11"/>
                <c:pt idx="0">
                  <c:v>4801</c:v>
                </c:pt>
                <c:pt idx="1">
                  <c:v>5830</c:v>
                </c:pt>
                <c:pt idx="2">
                  <c:v>13383</c:v>
                </c:pt>
                <c:pt idx="3">
                  <c:v>3943</c:v>
                </c:pt>
                <c:pt idx="4">
                  <c:v>3092</c:v>
                </c:pt>
                <c:pt idx="5">
                  <c:v>5664</c:v>
                </c:pt>
                <c:pt idx="6">
                  <c:v>7137</c:v>
                </c:pt>
                <c:pt idx="7">
                  <c:v>21756</c:v>
                </c:pt>
                <c:pt idx="8">
                  <c:v>46013</c:v>
                </c:pt>
                <c:pt idx="9">
                  <c:v>35918</c:v>
                </c:pt>
                <c:pt idx="10">
                  <c:v>3773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'2022년 8월말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95B3-464A-A0E1-A93F31E741A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1882200"/>
        <c:axId val="121882984"/>
      </c:barChart>
      <c:catAx>
        <c:axId val="1218822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9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21882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200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topLeftCell="A4" zoomScale="70" zoomScaleNormal="40" zoomScaleSheetLayoutView="70" workbookViewId="0">
      <selection activeCell="L17" sqref="L17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151310</v>
      </c>
      <c r="C8" s="36">
        <f>C9+C17</f>
        <v>78591</v>
      </c>
      <c r="D8" s="37">
        <f>D9+D17</f>
        <v>72719</v>
      </c>
      <c r="E8" s="38">
        <f t="shared" ref="E8:N8" si="0">E9+E17</f>
        <v>75294</v>
      </c>
      <c r="F8" s="38">
        <f t="shared" si="0"/>
        <v>36945</v>
      </c>
      <c r="G8" s="35">
        <f t="shared" ref="G8:L8" si="1">G9+G17</f>
        <v>128062</v>
      </c>
      <c r="H8" s="36">
        <f t="shared" si="1"/>
        <v>66600</v>
      </c>
      <c r="I8" s="37">
        <f t="shared" si="1"/>
        <v>61462</v>
      </c>
      <c r="J8" s="35">
        <f t="shared" si="1"/>
        <v>23109</v>
      </c>
      <c r="K8" s="36">
        <f t="shared" si="1"/>
        <v>10360</v>
      </c>
      <c r="L8" s="37">
        <f t="shared" si="1"/>
        <v>12749</v>
      </c>
      <c r="M8" s="39">
        <f t="shared" si="0"/>
        <v>957</v>
      </c>
      <c r="N8" s="37">
        <f t="shared" si="0"/>
        <v>456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43850</v>
      </c>
      <c r="C9" s="42">
        <f>SUM(C10:C16)</f>
        <v>22602</v>
      </c>
      <c r="D9" s="43">
        <f>SUM(D10:D16)</f>
        <v>21248</v>
      </c>
      <c r="E9" s="44">
        <f>SUM(E10:E16)</f>
        <v>23370</v>
      </c>
      <c r="F9" s="44">
        <f t="shared" ref="F9:N9" si="2">SUM(F10:F16)</f>
        <v>12066</v>
      </c>
      <c r="G9" s="41">
        <f t="shared" si="2"/>
        <v>39977</v>
      </c>
      <c r="H9" s="42">
        <f t="shared" si="2"/>
        <v>20592</v>
      </c>
      <c r="I9" s="43">
        <f t="shared" si="2"/>
        <v>19385</v>
      </c>
      <c r="J9" s="41">
        <f t="shared" si="2"/>
        <v>11671</v>
      </c>
      <c r="K9" s="42">
        <f t="shared" si="2"/>
        <v>5067</v>
      </c>
      <c r="L9" s="43">
        <f t="shared" si="2"/>
        <v>6604</v>
      </c>
      <c r="M9" s="46">
        <f t="shared" si="2"/>
        <v>-87</v>
      </c>
      <c r="N9" s="45">
        <f t="shared" si="2"/>
        <v>1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4801</v>
      </c>
      <c r="C10" s="12">
        <v>2421</v>
      </c>
      <c r="D10" s="13">
        <v>2380</v>
      </c>
      <c r="E10" s="24">
        <v>2563</v>
      </c>
      <c r="F10" s="14">
        <v>1387</v>
      </c>
      <c r="G10" s="24">
        <f>H10+I10</f>
        <v>4330</v>
      </c>
      <c r="H10" s="15">
        <v>2171</v>
      </c>
      <c r="I10" s="16">
        <v>2159</v>
      </c>
      <c r="J10" s="31">
        <f>K10+L10</f>
        <v>1305</v>
      </c>
      <c r="K10" s="15">
        <v>535</v>
      </c>
      <c r="L10" s="16">
        <v>770</v>
      </c>
      <c r="M10" s="32">
        <v>-23</v>
      </c>
      <c r="N10" s="33">
        <v>0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5830</v>
      </c>
      <c r="C11" s="12">
        <v>3167</v>
      </c>
      <c r="D11" s="13">
        <v>2663</v>
      </c>
      <c r="E11" s="24">
        <v>3250</v>
      </c>
      <c r="F11" s="14">
        <v>1795</v>
      </c>
      <c r="G11" s="24">
        <f t="shared" ref="G11:G14" si="4">H11+I11</f>
        <v>5410</v>
      </c>
      <c r="H11" s="15">
        <v>2951</v>
      </c>
      <c r="I11" s="16">
        <v>2459</v>
      </c>
      <c r="J11" s="31">
        <f t="shared" ref="J11:J16" si="5">K11+L11</f>
        <v>1608</v>
      </c>
      <c r="K11" s="15">
        <v>733</v>
      </c>
      <c r="L11" s="16">
        <v>875</v>
      </c>
      <c r="M11" s="32">
        <v>-19</v>
      </c>
      <c r="N11" s="33">
        <v>-10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13383</v>
      </c>
      <c r="C12" s="12">
        <v>6800</v>
      </c>
      <c r="D12" s="13">
        <v>6583</v>
      </c>
      <c r="E12" s="24">
        <v>6382</v>
      </c>
      <c r="F12" s="14">
        <v>2731</v>
      </c>
      <c r="G12" s="24">
        <f t="shared" si="4"/>
        <v>11748</v>
      </c>
      <c r="H12" s="15">
        <v>5955</v>
      </c>
      <c r="I12" s="16">
        <v>5793</v>
      </c>
      <c r="J12" s="31">
        <f t="shared" si="5"/>
        <v>2863</v>
      </c>
      <c r="K12" s="15">
        <v>1260</v>
      </c>
      <c r="L12" s="16">
        <v>1603</v>
      </c>
      <c r="M12" s="32">
        <v>-17</v>
      </c>
      <c r="N12" s="33">
        <v>-7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3943</v>
      </c>
      <c r="C13" s="12">
        <v>2034</v>
      </c>
      <c r="D13" s="13">
        <v>1909</v>
      </c>
      <c r="E13" s="24">
        <v>2154</v>
      </c>
      <c r="F13" s="14">
        <v>1108</v>
      </c>
      <c r="G13" s="24">
        <f t="shared" si="4"/>
        <v>3680</v>
      </c>
      <c r="H13" s="15">
        <v>1903</v>
      </c>
      <c r="I13" s="16">
        <v>1777</v>
      </c>
      <c r="J13" s="31">
        <f t="shared" si="5"/>
        <v>1219</v>
      </c>
      <c r="K13" s="15">
        <v>556</v>
      </c>
      <c r="L13" s="16">
        <v>663</v>
      </c>
      <c r="M13" s="32">
        <v>-9</v>
      </c>
      <c r="N13" s="33">
        <v>-1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3092</v>
      </c>
      <c r="C14" s="12">
        <v>1587</v>
      </c>
      <c r="D14" s="13">
        <v>1505</v>
      </c>
      <c r="E14" s="24">
        <v>1804</v>
      </c>
      <c r="F14" s="14">
        <v>1040</v>
      </c>
      <c r="G14" s="24">
        <f t="shared" si="4"/>
        <v>2897</v>
      </c>
      <c r="H14" s="15">
        <v>1488</v>
      </c>
      <c r="I14" s="16">
        <v>1409</v>
      </c>
      <c r="J14" s="31">
        <f t="shared" si="5"/>
        <v>943</v>
      </c>
      <c r="K14" s="15">
        <v>377</v>
      </c>
      <c r="L14" s="16">
        <v>566</v>
      </c>
      <c r="M14" s="32">
        <v>-6</v>
      </c>
      <c r="N14" s="33">
        <v>-6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5664</v>
      </c>
      <c r="C15" s="12">
        <v>3020</v>
      </c>
      <c r="D15" s="13">
        <v>2644</v>
      </c>
      <c r="E15" s="24">
        <v>3360</v>
      </c>
      <c r="F15" s="14">
        <v>2032</v>
      </c>
      <c r="G15" s="24">
        <f>H15+I15</f>
        <v>5305</v>
      </c>
      <c r="H15" s="15">
        <v>2825</v>
      </c>
      <c r="I15" s="16">
        <v>2480</v>
      </c>
      <c r="J15" s="31">
        <f t="shared" si="5"/>
        <v>1722</v>
      </c>
      <c r="K15" s="15">
        <v>758</v>
      </c>
      <c r="L15" s="16">
        <v>964</v>
      </c>
      <c r="M15" s="32">
        <v>-30</v>
      </c>
      <c r="N15" s="33">
        <v>-15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7137</v>
      </c>
      <c r="C16" s="12">
        <v>3573</v>
      </c>
      <c r="D16" s="13">
        <v>3564</v>
      </c>
      <c r="E16" s="24">
        <v>3857</v>
      </c>
      <c r="F16" s="14">
        <v>1973</v>
      </c>
      <c r="G16" s="24">
        <f>H16+I16</f>
        <v>6607</v>
      </c>
      <c r="H16" s="15">
        <v>3299</v>
      </c>
      <c r="I16" s="16">
        <v>3308</v>
      </c>
      <c r="J16" s="31">
        <f t="shared" si="5"/>
        <v>2011</v>
      </c>
      <c r="K16" s="15">
        <v>848</v>
      </c>
      <c r="L16" s="16">
        <v>1163</v>
      </c>
      <c r="M16" s="32">
        <v>17</v>
      </c>
      <c r="N16" s="33">
        <v>40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107460</v>
      </c>
      <c r="C17" s="51">
        <f t="shared" ref="C17:L17" si="6">SUM(C18:C21)</f>
        <v>55989</v>
      </c>
      <c r="D17" s="52">
        <f t="shared" si="6"/>
        <v>51471</v>
      </c>
      <c r="E17" s="53">
        <f>SUM(E18:E21)</f>
        <v>51924</v>
      </c>
      <c r="F17" s="53">
        <f t="shared" si="6"/>
        <v>24879</v>
      </c>
      <c r="G17" s="50">
        <f t="shared" si="6"/>
        <v>88085</v>
      </c>
      <c r="H17" s="51">
        <f t="shared" si="6"/>
        <v>46008</v>
      </c>
      <c r="I17" s="52">
        <f t="shared" si="6"/>
        <v>42077</v>
      </c>
      <c r="J17" s="50">
        <f t="shared" si="6"/>
        <v>11438</v>
      </c>
      <c r="K17" s="51">
        <f t="shared" si="6"/>
        <v>5293</v>
      </c>
      <c r="L17" s="52">
        <f t="shared" si="6"/>
        <v>6145</v>
      </c>
      <c r="M17" s="50">
        <f>SUM(M18:M21)</f>
        <v>1044</v>
      </c>
      <c r="N17" s="54">
        <f>SUM(N18:N21)</f>
        <v>455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21756</v>
      </c>
      <c r="C18" s="12">
        <v>11889</v>
      </c>
      <c r="D18" s="13">
        <v>9867</v>
      </c>
      <c r="E18" s="47">
        <v>11301</v>
      </c>
      <c r="F18" s="14">
        <v>5818</v>
      </c>
      <c r="G18" s="47">
        <f>H18+I18</f>
        <v>18863</v>
      </c>
      <c r="H18" s="15">
        <v>10368</v>
      </c>
      <c r="I18" s="16">
        <v>8495</v>
      </c>
      <c r="J18" s="56">
        <f>K18+L18</f>
        <v>3138</v>
      </c>
      <c r="K18" s="15">
        <v>1514</v>
      </c>
      <c r="L18" s="16">
        <v>1624</v>
      </c>
      <c r="M18" s="58">
        <v>792</v>
      </c>
      <c r="N18" s="59">
        <v>332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46013</v>
      </c>
      <c r="C19" s="12">
        <v>23027</v>
      </c>
      <c r="D19" s="13">
        <v>22986</v>
      </c>
      <c r="E19" s="47">
        <v>17816</v>
      </c>
      <c r="F19" s="14">
        <v>4829</v>
      </c>
      <c r="G19" s="47">
        <f t="shared" ref="G19" si="7">H19+I19</f>
        <v>34266</v>
      </c>
      <c r="H19" s="15">
        <v>17042</v>
      </c>
      <c r="I19" s="16">
        <v>17224</v>
      </c>
      <c r="J19" s="56">
        <f t="shared" ref="J19:J21" si="8">K19+L19</f>
        <v>3752</v>
      </c>
      <c r="K19" s="15">
        <v>1670</v>
      </c>
      <c r="L19" s="16">
        <v>2082</v>
      </c>
      <c r="M19" s="58">
        <v>213</v>
      </c>
      <c r="N19" s="59">
        <v>72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35918</v>
      </c>
      <c r="C20" s="12">
        <v>18982</v>
      </c>
      <c r="D20" s="13">
        <v>16936</v>
      </c>
      <c r="E20" s="47">
        <v>20323</v>
      </c>
      <c r="F20" s="14">
        <v>12632</v>
      </c>
      <c r="G20" s="47">
        <f>H20+I20</f>
        <v>31333</v>
      </c>
      <c r="H20" s="15">
        <v>16576</v>
      </c>
      <c r="I20" s="16">
        <v>14757</v>
      </c>
      <c r="J20" s="56">
        <f t="shared" si="8"/>
        <v>3186</v>
      </c>
      <c r="K20" s="15">
        <v>1452</v>
      </c>
      <c r="L20" s="16">
        <v>1734</v>
      </c>
      <c r="M20" s="58">
        <v>50</v>
      </c>
      <c r="N20" s="59">
        <v>60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3773</v>
      </c>
      <c r="C21" s="19">
        <v>2091</v>
      </c>
      <c r="D21" s="20">
        <v>1682</v>
      </c>
      <c r="E21" s="55">
        <v>2484</v>
      </c>
      <c r="F21" s="21">
        <v>1600</v>
      </c>
      <c r="G21" s="48">
        <f>H21+I21</f>
        <v>3623</v>
      </c>
      <c r="H21" s="22">
        <v>2022</v>
      </c>
      <c r="I21" s="23">
        <v>1601</v>
      </c>
      <c r="J21" s="57">
        <f t="shared" si="8"/>
        <v>1362</v>
      </c>
      <c r="K21" s="22">
        <v>657</v>
      </c>
      <c r="L21" s="23">
        <v>705</v>
      </c>
      <c r="M21" s="60">
        <v>-11</v>
      </c>
      <c r="N21" s="61">
        <v>-9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8월말 현재</vt:lpstr>
      <vt:lpstr>'2022년 8월말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2022-09-01T01:30:58Z</cp:lastPrinted>
  <dcterms:created xsi:type="dcterms:W3CDTF">1997-01-10T04:21:27Z</dcterms:created>
  <dcterms:modified xsi:type="dcterms:W3CDTF">2022-11-01T02:02:34Z</dcterms:modified>
</cp:coreProperties>
</file>