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606AD88C-5FBC-4440-A126-35C5B474D93C}" xr6:coauthVersionLast="37" xr6:coauthVersionMax="37" xr10:uidLastSave="{00000000-0000-0000-0000-000000000000}"/>
  <bookViews>
    <workbookView xWindow="0" yWindow="0" windowWidth="21570" windowHeight="7875" xr2:uid="{00000000-000D-0000-FFFF-FFFF00000000}"/>
  </bookViews>
  <sheets>
    <sheet name="인구 및 세대현황" sheetId="61" r:id="rId1"/>
  </sheets>
  <definedNames>
    <definedName name="_xlnm.Print_Area" localSheetId="0">'인구 및 세대현황'!$A$1:$N$44</definedName>
  </definedNames>
  <calcPr calcId="179021"/>
</workbook>
</file>

<file path=xl/calcChain.xml><?xml version="1.0" encoding="utf-8"?>
<calcChain xmlns="http://schemas.openxmlformats.org/spreadsheetml/2006/main">
  <c r="J10" i="61" l="1"/>
  <c r="E17" i="61"/>
  <c r="H17" i="61" l="1"/>
  <c r="D17" i="61"/>
  <c r="G20" i="61" l="1"/>
  <c r="G21" i="61"/>
  <c r="G19" i="61"/>
  <c r="G18" i="61"/>
  <c r="G15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<sst xmlns="http://schemas.openxmlformats.org/spreadsheetml/2006/main" count="36" uniqueCount="29">
  <si>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</si>
  <si>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</si>
  <si>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</si>
  <si>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</si>
  <si>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</si>
  <si>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</si>
  <si>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</si>
  <si>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</si>
  <si>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</si>
  <si>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</si>
  <si>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</si>
  <si>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</si>
  <si>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</si>
  <si>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</si>
  <si>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</si>
  <si>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</si>
  <si>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</si>
  <si>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</si>
  <si>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</si>
  <si>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</si>
  <si>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</si>
  <si>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</si>
  <si>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</si>
  <si>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</si>
  <si>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</si>
  <si>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</si>
  <si>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</si>
  <si>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</si>
  <si>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2023년 11월말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</si>
</sst>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세대현황'!$A$10:$A$21</c15:sqref>
                  </c15:fullRef>
                </c:ext>
              </c:extLst>
              <c:f>('인구 및 세대현황'!$A$10:$A$16,'인구 및 세대현황'!$A$18:$A$21)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세대현황'!$B$10:$B$21</c15:sqref>
                  </c15:fullRef>
                </c:ext>
              </c:extLst>
              <c:f>('인구 및 세대현황'!$B$10:$B$16,'인구 및 세대현황'!$B$18:$B$21)</c:f>
              <c:numCache>
                <c:formatCode>#,##0_ </c:formatCode>
                <c:ptCount val="11"/>
                <c:pt idx="0">
                  <c:v>4701</c:v>
                </c:pt>
                <c:pt idx="1">
                  <c:v>5453</c:v>
                </c:pt>
                <c:pt idx="2">
                  <c:v>14100</c:v>
                </c:pt>
                <c:pt idx="3">
                  <c:v>3689</c:v>
                </c:pt>
                <c:pt idx="4">
                  <c:v>2959</c:v>
                </c:pt>
                <c:pt idx="5">
                  <c:v>5415</c:v>
                </c:pt>
                <c:pt idx="6">
                  <c:v>6921</c:v>
                </c:pt>
                <c:pt idx="7">
                  <c:v>22841</c:v>
                </c:pt>
                <c:pt idx="8">
                  <c:v>52310</c:v>
                </c:pt>
                <c:pt idx="9">
                  <c:v>36569</c:v>
                </c:pt>
                <c:pt idx="10">
                  <c:v>3630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7-0631-4F17-9F23-E6A682CFDAF3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activeCell="F20" sqref="F20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158588</v>
      </c>
      <c r="C8" s="36">
        <f>C9+C17</f>
        <v>82179</v>
      </c>
      <c r="D8" s="37">
        <f>D9+D17</f>
        <v>76409</v>
      </c>
      <c r="E8" s="38">
        <f t="shared" ref="E8:N8" si="0">E9+E17</f>
        <v>79155</v>
      </c>
      <c r="F8" s="38">
        <f t="shared" si="0"/>
        <v>38895</v>
      </c>
      <c r="G8" s="35">
        <f t="shared" ref="G8:L8" si="1">G9+G17</f>
        <v>134532</v>
      </c>
      <c r="H8" s="36">
        <f t="shared" si="1"/>
        <v>69861</v>
      </c>
      <c r="I8" s="37">
        <f t="shared" si="1"/>
        <v>64671</v>
      </c>
      <c r="J8" s="35">
        <f t="shared" si="1"/>
        <v>24811</v>
      </c>
      <c r="K8" s="36">
        <f t="shared" si="1"/>
        <v>11171</v>
      </c>
      <c r="L8" s="37">
        <f t="shared" si="1"/>
        <v>13640</v>
      </c>
      <c r="M8" s="39">
        <f t="shared" si="0"/>
        <v>407</v>
      </c>
      <c r="N8" s="37">
        <f t="shared" si="0"/>
        <v>231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43238</v>
      </c>
      <c r="C9" s="42">
        <f>SUM(C10:C16)</f>
        <v>22296</v>
      </c>
      <c r="D9" s="43">
        <f>SUM(D10:D16)</f>
        <v>20942</v>
      </c>
      <c r="E9" s="44">
        <f>SUM(E10:E16)</f>
        <v>23310</v>
      </c>
      <c r="F9" s="44">
        <f t="shared" ref="F9:N9" si="2">SUM(F10:F16)</f>
        <v>12126</v>
      </c>
      <c r="G9" s="41">
        <f t="shared" si="2"/>
        <v>39565</v>
      </c>
      <c r="H9" s="42">
        <f t="shared" si="2"/>
        <v>20409</v>
      </c>
      <c r="I9" s="43">
        <f t="shared" si="2"/>
        <v>19156</v>
      </c>
      <c r="J9" s="41">
        <f t="shared" si="2"/>
        <v>12195</v>
      </c>
      <c r="K9" s="42">
        <f t="shared" si="2"/>
        <v>5308</v>
      </c>
      <c r="L9" s="43">
        <f t="shared" si="2"/>
        <v>6887</v>
      </c>
      <c r="M9" s="46">
        <f t="shared" si="2"/>
        <v>-32</v>
      </c>
      <c r="N9" s="45">
        <f t="shared" si="2"/>
        <v>-1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4701</v>
      </c>
      <c r="C10" s="12">
        <v>2373</v>
      </c>
      <c r="D10" s="13">
        <v>2328</v>
      </c>
      <c r="E10" s="24">
        <v>2518</v>
      </c>
      <c r="F10" s="14">
        <v>1346</v>
      </c>
      <c r="G10" s="24">
        <f>H10+I10</f>
        <v>4255</v>
      </c>
      <c r="H10" s="15">
        <v>2135</v>
      </c>
      <c r="I10" s="16">
        <v>2120</v>
      </c>
      <c r="J10" s="31">
        <f>K10+L10</f>
        <v>1368</v>
      </c>
      <c r="K10" s="15">
        <v>577</v>
      </c>
      <c r="L10" s="16">
        <v>791</v>
      </c>
      <c r="M10" s="32">
        <v>-16</v>
      </c>
      <c r="N10" s="33">
        <v>-2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5453</v>
      </c>
      <c r="C11" s="12">
        <v>2964</v>
      </c>
      <c r="D11" s="13">
        <v>2489</v>
      </c>
      <c r="E11" s="24">
        <v>3079</v>
      </c>
      <c r="F11" s="14">
        <v>1710</v>
      </c>
      <c r="G11" s="24">
        <f t="shared" ref="G11:G14" si="4">H11+I11</f>
        <v>5102</v>
      </c>
      <c r="H11" s="15">
        <v>2788</v>
      </c>
      <c r="I11" s="16">
        <v>2314</v>
      </c>
      <c r="J11" s="31">
        <f t="shared" ref="J11:J16" si="5">K11+L11</f>
        <v>1664</v>
      </c>
      <c r="K11" s="15">
        <v>776</v>
      </c>
      <c r="L11" s="16">
        <v>888</v>
      </c>
      <c r="M11" s="32">
        <v>-40</v>
      </c>
      <c r="N11" s="33">
        <v>-22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14100</v>
      </c>
      <c r="C12" s="12">
        <v>7142</v>
      </c>
      <c r="D12" s="13">
        <v>6958</v>
      </c>
      <c r="E12" s="24">
        <v>6786</v>
      </c>
      <c r="F12" s="14">
        <v>2923</v>
      </c>
      <c r="G12" s="24">
        <f t="shared" si="4"/>
        <v>12395</v>
      </c>
      <c r="H12" s="15">
        <v>6280</v>
      </c>
      <c r="I12" s="16">
        <v>6115</v>
      </c>
      <c r="J12" s="31">
        <f t="shared" si="5"/>
        <v>3044</v>
      </c>
      <c r="K12" s="15">
        <v>1328</v>
      </c>
      <c r="L12" s="16">
        <v>1716</v>
      </c>
      <c r="M12" s="32">
        <v>51</v>
      </c>
      <c r="N12" s="33">
        <v>19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3689</v>
      </c>
      <c r="C13" s="12">
        <v>1910</v>
      </c>
      <c r="D13" s="13">
        <v>1779</v>
      </c>
      <c r="E13" s="24">
        <v>2024</v>
      </c>
      <c r="F13" s="14">
        <v>1042</v>
      </c>
      <c r="G13" s="24">
        <f t="shared" si="4"/>
        <v>3454</v>
      </c>
      <c r="H13" s="15">
        <v>1795</v>
      </c>
      <c r="I13" s="16">
        <v>1659</v>
      </c>
      <c r="J13" s="31">
        <f t="shared" si="5"/>
        <v>1275</v>
      </c>
      <c r="K13" s="15">
        <v>572</v>
      </c>
      <c r="L13" s="16">
        <v>703</v>
      </c>
      <c r="M13" s="32">
        <v>-1</v>
      </c>
      <c r="N13" s="33">
        <v>3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2959</v>
      </c>
      <c r="C14" s="12">
        <v>1523</v>
      </c>
      <c r="D14" s="13">
        <v>1436</v>
      </c>
      <c r="E14" s="24">
        <v>1787</v>
      </c>
      <c r="F14" s="14">
        <v>1065</v>
      </c>
      <c r="G14" s="24">
        <f t="shared" si="4"/>
        <v>2785</v>
      </c>
      <c r="H14" s="15">
        <v>1437</v>
      </c>
      <c r="I14" s="16">
        <v>1348</v>
      </c>
      <c r="J14" s="31">
        <f t="shared" si="5"/>
        <v>969</v>
      </c>
      <c r="K14" s="15">
        <v>392</v>
      </c>
      <c r="L14" s="16">
        <v>577</v>
      </c>
      <c r="M14" s="32">
        <v>6</v>
      </c>
      <c r="N14" s="33">
        <v>9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5415</v>
      </c>
      <c r="C15" s="12">
        <v>2872</v>
      </c>
      <c r="D15" s="13">
        <v>2543</v>
      </c>
      <c r="E15" s="24">
        <v>3248</v>
      </c>
      <c r="F15" s="14">
        <v>1977</v>
      </c>
      <c r="G15" s="24">
        <f>H15+I15</f>
        <v>5102</v>
      </c>
      <c r="H15" s="15">
        <v>2697</v>
      </c>
      <c r="I15" s="16">
        <v>2405</v>
      </c>
      <c r="J15" s="31">
        <f t="shared" si="5"/>
        <v>1785</v>
      </c>
      <c r="K15" s="15">
        <v>776</v>
      </c>
      <c r="L15" s="16">
        <v>1009</v>
      </c>
      <c r="M15" s="32">
        <v>-33</v>
      </c>
      <c r="N15" s="33">
        <v>-13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6921</v>
      </c>
      <c r="C16" s="12">
        <v>3512</v>
      </c>
      <c r="D16" s="13">
        <v>3409</v>
      </c>
      <c r="E16" s="24">
        <v>3868</v>
      </c>
      <c r="F16" s="14">
        <v>2063</v>
      </c>
      <c r="G16" s="24">
        <f>H16+I16</f>
        <v>6472</v>
      </c>
      <c r="H16" s="15">
        <v>3277</v>
      </c>
      <c r="I16" s="16">
        <v>3195</v>
      </c>
      <c r="J16" s="31">
        <f t="shared" si="5"/>
        <v>2090</v>
      </c>
      <c r="K16" s="15">
        <v>887</v>
      </c>
      <c r="L16" s="16">
        <v>1203</v>
      </c>
      <c r="M16" s="32">
        <v>1</v>
      </c>
      <c r="N16" s="33">
        <v>5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115350</v>
      </c>
      <c r="C17" s="51">
        <f t="shared" ref="C17:L17" si="6">SUM(C18:C21)</f>
        <v>59883</v>
      </c>
      <c r="D17" s="52">
        <f t="shared" si="6"/>
        <v>55467</v>
      </c>
      <c r="E17" s="53">
        <f>SUM(E18:E21)</f>
        <v>55845</v>
      </c>
      <c r="F17" s="53">
        <f t="shared" si="6"/>
        <v>26769</v>
      </c>
      <c r="G17" s="50">
        <f t="shared" si="6"/>
        <v>94967</v>
      </c>
      <c r="H17" s="51">
        <f t="shared" si="6"/>
        <v>49452</v>
      </c>
      <c r="I17" s="52">
        <f t="shared" si="6"/>
        <v>45515</v>
      </c>
      <c r="J17" s="50">
        <f t="shared" si="6"/>
        <v>12616</v>
      </c>
      <c r="K17" s="51">
        <f t="shared" si="6"/>
        <v>5863</v>
      </c>
      <c r="L17" s="52">
        <f t="shared" si="6"/>
        <v>6753</v>
      </c>
      <c r="M17" s="50">
        <f>SUM(M18:M21)</f>
        <v>439</v>
      </c>
      <c r="N17" s="54">
        <f>SUM(N18:N21)</f>
        <v>232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22841</v>
      </c>
      <c r="C18" s="12">
        <v>12483</v>
      </c>
      <c r="D18" s="13">
        <v>10358</v>
      </c>
      <c r="E18" s="47">
        <v>11804</v>
      </c>
      <c r="F18" s="14">
        <v>5947</v>
      </c>
      <c r="G18" s="47">
        <f>H18+I18</f>
        <v>19869</v>
      </c>
      <c r="H18" s="15">
        <v>10931</v>
      </c>
      <c r="I18" s="16">
        <v>8938</v>
      </c>
      <c r="J18" s="56">
        <f>K18+L18</f>
        <v>3430</v>
      </c>
      <c r="K18" s="15">
        <v>1660</v>
      </c>
      <c r="L18" s="16">
        <v>1770</v>
      </c>
      <c r="M18" s="58">
        <v>73</v>
      </c>
      <c r="N18" s="59">
        <v>29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52310</v>
      </c>
      <c r="C19" s="12">
        <v>26132</v>
      </c>
      <c r="D19" s="13">
        <v>26178</v>
      </c>
      <c r="E19" s="47">
        <v>20587</v>
      </c>
      <c r="F19" s="14">
        <v>5914</v>
      </c>
      <c r="G19" s="47">
        <f t="shared" ref="G19" si="7">H19+I19</f>
        <v>39349</v>
      </c>
      <c r="H19" s="15">
        <v>19575</v>
      </c>
      <c r="I19" s="16">
        <v>19774</v>
      </c>
      <c r="J19" s="56">
        <f t="shared" ref="J19:J21" si="8">K19+L19</f>
        <v>4397</v>
      </c>
      <c r="K19" s="15">
        <v>1952</v>
      </c>
      <c r="L19" s="16">
        <v>2445</v>
      </c>
      <c r="M19" s="58">
        <v>321</v>
      </c>
      <c r="N19" s="59">
        <v>199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36569</v>
      </c>
      <c r="C20" s="12">
        <v>19260</v>
      </c>
      <c r="D20" s="13">
        <v>17309</v>
      </c>
      <c r="E20" s="47">
        <v>21060</v>
      </c>
      <c r="F20" s="14">
        <v>13357</v>
      </c>
      <c r="G20" s="47">
        <f>H20+I20</f>
        <v>32245</v>
      </c>
      <c r="H20" s="15">
        <v>16994</v>
      </c>
      <c r="I20" s="16">
        <v>15251</v>
      </c>
      <c r="J20" s="56">
        <f t="shared" si="8"/>
        <v>3402</v>
      </c>
      <c r="K20" s="15">
        <v>1578</v>
      </c>
      <c r="L20" s="16">
        <v>1824</v>
      </c>
      <c r="M20" s="58">
        <v>65</v>
      </c>
      <c r="N20" s="59">
        <v>21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3630</v>
      </c>
      <c r="C21" s="19">
        <v>2008</v>
      </c>
      <c r="D21" s="20">
        <v>1622</v>
      </c>
      <c r="E21" s="55">
        <v>2394</v>
      </c>
      <c r="F21" s="21">
        <v>1551</v>
      </c>
      <c r="G21" s="48">
        <f>H21+I21</f>
        <v>3504</v>
      </c>
      <c r="H21" s="22">
        <v>1952</v>
      </c>
      <c r="I21" s="23">
        <v>1552</v>
      </c>
      <c r="J21" s="57">
        <f t="shared" si="8"/>
        <v>1387</v>
      </c>
      <c r="K21" s="22">
        <v>673</v>
      </c>
      <c r="L21" s="23">
        <v>714</v>
      </c>
      <c r="M21" s="60">
        <v>-20</v>
      </c>
      <c r="N21" s="61">
        <v>-17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2023-12-01T04:59:07Z</dcterms:modified>
</cp:coreProperties>
</file>