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현재_통합_문서"/>
  <mc:AlternateContent xmlns:mc="http://schemas.openxmlformats.org/markup-compatibility/2006">
    <mc:Choice Requires="x15">
      <x15ac:absPath xmlns:x15ac="http://schemas.microsoft.com/office/spreadsheetml/2010/11/ac" url="C:\Users\admin\Desktop\업무 자료\4. 영종구 사무공간 재배치(보건소)\5. 공사(철쭉관)\"/>
    </mc:Choice>
  </mc:AlternateContent>
  <xr:revisionPtr revIDLastSave="0" documentId="13_ncr:1_{5C571196-681B-450B-88F5-27BB956570CB}" xr6:coauthVersionLast="47" xr6:coauthVersionMax="47" xr10:uidLastSave="{00000000-0000-0000-0000-000000000000}"/>
  <bookViews>
    <workbookView xWindow="33615" yWindow="960" windowWidth="24795" windowHeight="14130" tabRatio="807" xr2:uid="{00000000-000D-0000-FFFF-FFFF00000000}"/>
  </bookViews>
  <sheets>
    <sheet name="원가계산" sheetId="60" r:id="rId1"/>
    <sheet name="총괄표" sheetId="48" r:id="rId2"/>
    <sheet name="내역서" sheetId="50" r:id="rId3"/>
    <sheet name="일위노임" sheetId="54" state="hidden" r:id="rId4"/>
    <sheet name="합산자재" sheetId="56" state="hidden" r:id="rId5"/>
    <sheet name="옵션" sheetId="58" state="hidden" r:id="rId6"/>
    <sheet name="목차" sheetId="44" state="hidden" r:id="rId7"/>
    <sheet name="기본산출서" sheetId="7" state="hidden" r:id="rId8"/>
    <sheet name="사용설명" sheetId="3" state="hidden" r:id="rId9"/>
  </sheets>
  <functionGroups builtInGroupCount="19"/>
  <externalReferences>
    <externalReference r:id="rId10"/>
    <externalReference r:id="rId11"/>
    <externalReference r:id="rId12"/>
    <externalReference r:id="rId13"/>
    <externalReference r:id="rId14"/>
    <externalReference r:id="rId15"/>
  </externalReferences>
  <definedNames>
    <definedName name="_">#REF!</definedName>
    <definedName name="__" localSheetId="0">#REF!</definedName>
    <definedName name="__">#REF!</definedName>
    <definedName name="___">#REF!</definedName>
    <definedName name="______CDT2">#REF!</definedName>
    <definedName name="_____CDT2">#REF!</definedName>
    <definedName name="____CDT2">#REF!</definedName>
    <definedName name="___CDT2">#REF!</definedName>
    <definedName name="___ll15">#REF!</definedName>
    <definedName name="___NMB96">#REF!</definedName>
    <definedName name="__123Graph_A" hidden="1">#REF!</definedName>
    <definedName name="__123Graph_AA" hidden="1">#REF!</definedName>
    <definedName name="__123Graph_AB" hidden="1">#REF!</definedName>
    <definedName name="__123Graph_AC" hidden="1">#REF!</definedName>
    <definedName name="__123Graph_AD" hidden="1">#REF!</definedName>
    <definedName name="__123Graph_AE" hidden="1">#REF!</definedName>
    <definedName name="__123Graph_AF" hidden="1">#REF!</definedName>
    <definedName name="__123Graph_AG" hidden="1">#REF!</definedName>
    <definedName name="__123Graph_X" hidden="1">#REF!</definedName>
    <definedName name="__123Graph_XA" hidden="1">#REF!</definedName>
    <definedName name="__123Graph_XB" hidden="1">#REF!</definedName>
    <definedName name="__123Graph_XC" hidden="1">#REF!</definedName>
    <definedName name="__123Graph_XD" hidden="1">#REF!</definedName>
    <definedName name="__123Graph_XE" hidden="1">#REF!</definedName>
    <definedName name="__123Graph_XF" hidden="1">#REF!</definedName>
    <definedName name="__123Graph_XG" hidden="1">#REF!</definedName>
    <definedName name="__A999999">#REF!</definedName>
    <definedName name="__CDT2">#REF!</definedName>
    <definedName name="__dfdfe" hidden="1">#REF!</definedName>
    <definedName name="__Fir1">#REF!</definedName>
    <definedName name="__Fir2">#REF!</definedName>
    <definedName name="__GHH1">#REF!</definedName>
    <definedName name="__GHH2">#REF!</definedName>
    <definedName name="__IntlFixup" hidden="1">TRUE</definedName>
    <definedName name="__JEA1">#REF!</definedName>
    <definedName name="__JEA2">#REF!</definedName>
    <definedName name="__ll15">#REF!</definedName>
    <definedName name="__LP2">#REF!</definedName>
    <definedName name="__LV02">#REF!</definedName>
    <definedName name="__MaL1">#REF!</definedName>
    <definedName name="__MaL2">#REF!</definedName>
    <definedName name="__NMB96">#REF!</definedName>
    <definedName name="__pa1">#REF!</definedName>
    <definedName name="__pa2">#REF!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M1">#REF!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tbm1">#REF!</definedName>
    <definedName name="__Ted1">#REF!</definedName>
    <definedName name="__Ts1">#REF!</definedName>
    <definedName name="__Ty1">#REF!</definedName>
    <definedName name="__Ty2">#REF!</definedName>
    <definedName name="__UP1">#REF!</definedName>
    <definedName name="__UP2">#REF!</definedName>
    <definedName name="_0_1_1">#REF!</definedName>
    <definedName name="_1">#REF!</definedName>
    <definedName name="_1._PANEL_BD.__LP___1">#REF!</definedName>
    <definedName name="_1_">#REF!</definedName>
    <definedName name="_1___Crite">#REF!</definedName>
    <definedName name="_1_10___§°ø·">#REF!</definedName>
    <definedName name="_1_3_0Crite">#REF!</definedName>
    <definedName name="_10">#REF!</definedName>
    <definedName name="_10_3__Crite">#REF!</definedName>
    <definedName name="_10_3__Criteria">#REF!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_Extr">#REF!</definedName>
    <definedName name="_10G_0Extract" localSheetId="0">#REF!</definedName>
    <definedName name="_10G_0Extract">#REF!</definedName>
    <definedName name="_11_3_0Crite">#REF!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_Extr" localSheetId="0">#REF!</definedName>
    <definedName name="_11G__Extr">#REF!</definedName>
    <definedName name="_11G__Extract">#REF!</definedName>
    <definedName name="_12_15___§°ø">#REF!</definedName>
    <definedName name="_12_3__Criteria">#REF!</definedName>
    <definedName name="_12_3_0Crite">#REF!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_Extract" localSheetId="0">#REF!</definedName>
    <definedName name="_12G__Extract">#REF!</definedName>
    <definedName name="_12G_0Extr">#REF!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p1_">#REF!</definedName>
    <definedName name="_14_3_0Criteria">#REF!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_16___§°ø">#REF!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17___§°ø">#REF!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#REF!</definedName>
    <definedName name="_176¤§¤_¤¡" hidden="1">{#N/A,#N/A,FALSE,"Sheet1"}</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_3__Crite">#REF!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act">#REF!</definedName>
    <definedName name="_19_18__">#REF!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공장">#REF!</definedName>
    <definedName name="_1차_94년">#N/A</definedName>
    <definedName name="_2">#REF!</definedName>
    <definedName name="_2_" localSheetId="0">#REF!</definedName>
    <definedName name="_2_">#REF!</definedName>
    <definedName name="_2___Criteria">#REF!</definedName>
    <definedName name="_2_0__123Grap" hidden="1">#REF!</definedName>
    <definedName name="_2_3_0Crite">#REF!</definedName>
    <definedName name="_2_3_0Criteria">#REF!</definedName>
    <definedName name="_22_19___">#N/A</definedName>
    <definedName name="_22_3__Criteria">#REF!</definedName>
    <definedName name="_23_20___">#REF!</definedName>
    <definedName name="_23_3_0Criteria">#REF!</definedName>
    <definedName name="_2309f" hidden="1">#REF!</definedName>
    <definedName name="_23DB11_">#REF!</definedName>
    <definedName name="_23fil" hidden="1">#REF!</definedName>
    <definedName name="_23i99" hidden="1">#REF!</definedName>
    <definedName name="_24">#REF!</definedName>
    <definedName name="_24_29_34_39_44_49_51_56_61_40_66_12_30_40_20_33">#REF!</definedName>
    <definedName name="_24342" hidden="1">#REF!</definedName>
    <definedName name="_24DB12_">#REF!</definedName>
    <definedName name="_25DB13_">#REF!</definedName>
    <definedName name="_26_21___">#REF!</definedName>
    <definedName name="_26DB14_">#REF!</definedName>
    <definedName name="_27dB2_">#REF!</definedName>
    <definedName name="_28dB3_">#REF!</definedName>
    <definedName name="_29_22___">#REF!</definedName>
    <definedName name="_29dB4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공장">#REF!</definedName>
    <definedName name="_2차결제일">#N/A</definedName>
    <definedName name="_3_">#REF!</definedName>
    <definedName name="_3_1">#REF!</definedName>
    <definedName name="_3_1._총투자사업비">#REF!</definedName>
    <definedName name="_3_1___±_____³_">#REF!</definedName>
    <definedName name="_3_3">#REF!</definedName>
    <definedName name="_3_3__Crite">#REF!</definedName>
    <definedName name="_3_3_0Crite">#REF!</definedName>
    <definedName name="_3_5">#REF!</definedName>
    <definedName name="_30_3__Crite">#REF!</definedName>
    <definedName name="_30G__Ext">#REF!</definedName>
    <definedName name="_31EE1_" hidden="1">{#N/A,#N/A,FALSE,"단가표지"}</definedName>
    <definedName name="_31G__Extrac">#REF!</definedName>
    <definedName name="_32_23___">#REF!</definedName>
    <definedName name="_323fil" hidden="1">#REF!</definedName>
    <definedName name="_324dfel" hidden="1">#REF!</definedName>
    <definedName name="_32fial" hidden="1">#REF!</definedName>
    <definedName name="_33_25_">#N/A</definedName>
    <definedName name="_333ddl" hidden="1">#REF!</definedName>
    <definedName name="_34_26__">#N/A</definedName>
    <definedName name="_34234if" hidden="1">#REF!</definedName>
    <definedName name="_34G_0Extr">#REF!</definedName>
    <definedName name="_35_27__">#N/A</definedName>
    <definedName name="_351wrn.Ã¶°ñÁý°èÇ_._.5Ä­." hidden="1">{#N/A,#N/A,FALSE,"Sheet1"}</definedName>
    <definedName name="_36_28__">#N/A</definedName>
    <definedName name="_36D1_">#REF!</definedName>
    <definedName name="_37_29__">#N/A</definedName>
    <definedName name="_37_3__Criteria">#REF!</definedName>
    <definedName name="_37f2_">#REF!</definedName>
    <definedName name="_37G_0Extract">#REF!</definedName>
    <definedName name="_38_4___§°ø·_">#REF!</definedName>
    <definedName name="_38FF1_">#REF!</definedName>
    <definedName name="_38G_0Extract">#REF!</definedName>
    <definedName name="_38단">#REF!</definedName>
    <definedName name="_39G_0Extr">#REF!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0Extr">#REF!</definedName>
    <definedName name="_3ihil" hidden="1">#REF!</definedName>
    <definedName name="_3공장">#REF!</definedName>
    <definedName name="_4">#REF!</definedName>
    <definedName name="_４._설___비____공___사">#REF!</definedName>
    <definedName name="_4_" localSheetId="0">#REF!</definedName>
    <definedName name="_4_">#REF!</definedName>
    <definedName name="_4_11___§°ø·">#N/A</definedName>
    <definedName name="_4_3._에너지절약을_위한_개선안">#REF!</definedName>
    <definedName name="_4_3__Criteria">#REF!</definedName>
    <definedName name="_4_3_0Crite">#REF!</definedName>
    <definedName name="_4_3_0Criteria">#REF!</definedName>
    <definedName name="_4_5_4_2_3_3_10_2_4_1_2">evluate(#REF!,#REF!)</definedName>
    <definedName name="_40G__Extr">#REF!</definedName>
    <definedName name="_40G_0Extr">#REF!</definedName>
    <definedName name="_41_5___§°ø·_">#REF!</definedName>
    <definedName name="_41G__Extr">#REF!</definedName>
    <definedName name="_41G_0Extract">#REF!</definedName>
    <definedName name="_42G__Extract">#REF!</definedName>
    <definedName name="_42G_0Extract">#REF!</definedName>
    <definedName name="_44_6___§°ø·_">#REF!</definedName>
    <definedName name="_45G__Extract">#REF!</definedName>
    <definedName name="_47_7___§°ø·_">#REF!</definedName>
    <definedName name="_48_8___§°ø·_">#REF!</definedName>
    <definedName name="_49_9___§°ø·_">#REF!</definedName>
    <definedName name="_49wrn.Ã¶°ñÁý°èÇ_._.5Ä­." hidden="1">{#N/A,#N/A,FALSE,"Sheet1"}</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G_0Extract">#REF!</definedName>
    <definedName name="_5_12___§°ø">#N/A</definedName>
    <definedName name="_5_3__Crite">#REF!</definedName>
    <definedName name="_5_3_0Crite" localSheetId="0">#REF!</definedName>
    <definedName name="_5_3_0Crite">#REF!</definedName>
    <definedName name="_5_3_0Criteria">#REF!</definedName>
    <definedName name="_5¤§¤_¤¡" hidden="1">{#N/A,#N/A,FALSE,"Sheet1"}</definedName>
    <definedName name="_50">#REF!</definedName>
    <definedName name="_50단">#REF!</definedName>
    <definedName name="_52±e_iE_SW">#REF!</definedName>
    <definedName name="_56_">#REF!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G_0Extr">#REF!</definedName>
    <definedName name="_6">#N/A</definedName>
    <definedName name="_6.5_4_5_4">#REF!</definedName>
    <definedName name="_6_0">#REF!</definedName>
    <definedName name="_6_3__Crite">#REF!</definedName>
    <definedName name="_6_3__Criteria">#REF!</definedName>
    <definedName name="_6_3_0Criteria" localSheetId="0">#REF!</definedName>
    <definedName name="_6_3_0Criteria">#REF!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act">#REF!</definedName>
    <definedName name="_7_0_F" hidden="1">#REF!</definedName>
    <definedName name="_7_3__Crite" localSheetId="0">#REF!</definedName>
    <definedName name="_7_3__Crite">#REF!</definedName>
    <definedName name="_7_3__Criteria">#REF!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_Extr">#REF!</definedName>
    <definedName name="_8_13___§°ø">#REF!</definedName>
    <definedName name="_8_2_0_Parse" hidden="1">#REF!</definedName>
    <definedName name="_8_3__Crite">#REF!</definedName>
    <definedName name="_8_3__Criteria" localSheetId="0">#REF!</definedName>
    <definedName name="_8_3__Criteria">#REF!</definedName>
    <definedName name="_8_3_0Criteria">#REF!</definedName>
    <definedName name="_87FF1_">#REF!</definedName>
    <definedName name="_88G_0Extr">#REF!</definedName>
    <definedName name="_89G_0Extract">#REF!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act">#REF!</definedName>
    <definedName name="_8G_0Extr">#REF!</definedName>
    <definedName name="_9_14___§°ø">#REF!</definedName>
    <definedName name="_90G__Extr">#REF!</definedName>
    <definedName name="_91G__Extract">#REF!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 localSheetId="0">#REF!</definedName>
    <definedName name="_9G_0Extr">#REF!</definedName>
    <definedName name="_9G_0Extract">#REF!</definedName>
    <definedName name="_a">#REF!</definedName>
    <definedName name="_a_1">#REF!</definedName>
    <definedName name="_A146432">#REF!</definedName>
    <definedName name="_A69999">#REF!</definedName>
    <definedName name="_A70013">#REF!</definedName>
    <definedName name="_A946432">#REF!</definedName>
    <definedName name="_A999999">#REF!</definedName>
    <definedName name="_AA158221">#REF!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MT1">#REF!</definedName>
    <definedName name="_AMT2">#REF!</definedName>
    <definedName name="_AMT3">#REF!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#REF!</definedName>
    <definedName name="_b2">#REF!</definedName>
    <definedName name="_B22">#REF!=#REF!</definedName>
    <definedName name="_badbu">#REF!</definedName>
    <definedName name="_baedd">#REF!</definedName>
    <definedName name="_batata">#REF!</definedName>
    <definedName name="_bb1">#REF!</definedName>
    <definedName name="_bb2">#REF!</definedName>
    <definedName name="_biblsl" hidden="1">#REF!</definedName>
    <definedName name="_bilil" hidden="1">#REF!</definedName>
    <definedName name="_bill" hidden="1">#REF!</definedName>
    <definedName name="_c">#REF!</definedName>
    <definedName name="_c_1">#REF!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lllss" hidden="1">#REF!</definedName>
    <definedName name="_cicile" hidden="1">#REF!</definedName>
    <definedName name="_cill" hidden="1">#REF!</definedName>
    <definedName name="_ck" hidden="1">#REF!</definedName>
    <definedName name="_cp외자구입재료비">#REF!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localSheetId="0" hidden="1">#REF!</definedName>
    <definedName name="_Dist_Bin" hidden="1">#REF!</definedName>
    <definedName name="_Dist_Values" localSheetId="0"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tc1">#REF!</definedName>
    <definedName name="_DTC2">#REF!</definedName>
    <definedName name="_dtc3">#REF!</definedName>
    <definedName name="_dtc7">#REF!</definedName>
    <definedName name="_dth1">#REF!</definedName>
    <definedName name="_dth2">#REF!</definedName>
    <definedName name="_dth3">#REF!</definedName>
    <definedName name="_dy8ielfey" hidden="1">#REF!</definedName>
    <definedName name="_EAI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localSheetId="0"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localSheetId="0" hidden="1">#REF!</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oA1">[0]!_GoA1</definedName>
    <definedName name="_gqill" hidden="1">#REF!</definedName>
    <definedName name="_h1">#REF!</definedName>
    <definedName name="_h2">#REF!</definedName>
    <definedName name="_h3">#REF!</definedName>
    <definedName name="_h4">#REF!</definedName>
    <definedName name="_hh">#REF!</definedName>
    <definedName name="_hh1">#REF!</definedName>
    <definedName name="_hh2">#REF!</definedName>
    <definedName name="_hhill" hidden="1">#REF!</definedName>
    <definedName name="_hierl" hidden="1">#REF!</definedName>
    <definedName name="_hill" hidden="1">#REF!</definedName>
    <definedName name="_hollister" hidden="1">#REF!</definedName>
    <definedName name="_hpp1">#REF!</definedName>
    <definedName name="_hpp14">#REF!</definedName>
    <definedName name="_hpp2">#REF!</definedName>
    <definedName name="_hpp3">#REF!</definedName>
    <definedName name="_HPP4">#REF!</definedName>
    <definedName name="_hpp5">#REF!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EA1">#REF!</definedName>
    <definedName name="_JEA2">#REF!</definedName>
    <definedName name="_jill" hidden="1">#REF!</definedName>
    <definedName name="_K">#N/A</definedName>
    <definedName name="_K02">#REF!=#REF!</definedName>
    <definedName name="_kc2">#REF!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hidden="1">#REF!</definedName>
    <definedName name="_Key2" localSheetId="0" hidden="1">#REF!</definedName>
    <definedName name="_Key2" hidden="1">#REF!</definedName>
    <definedName name="_Key3" hidden="1">#REF!</definedName>
    <definedName name="_kfjerlie">#REF!</definedName>
    <definedName name="_kg1">#REF!</definedName>
    <definedName name="_kg2">#REF!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ll15">#REF!</definedName>
    <definedName name="_LM9228">#REF!</definedName>
    <definedName name="_LP1">#REF!</definedName>
    <definedName name="_LP2">#REF!</definedName>
    <definedName name="_LPB1">#REF!</definedName>
    <definedName name="_LPK1">#REF!</definedName>
    <definedName name="_LPM1">#REF!</definedName>
    <definedName name="_LPM2">#REF!</definedName>
    <definedName name="_LU1">#REF!</definedName>
    <definedName name="_LU2">#REF!</definedName>
    <definedName name="_LV01">#REF!</definedName>
    <definedName name="_LV02">#REF!</definedName>
    <definedName name="_m">#REF!</definedName>
    <definedName name="_m_1">#REF!</definedName>
    <definedName name="_MaL1">#REF!</definedName>
    <definedName name="_MaL2">#REF!</definedName>
    <definedName name="_MatInverse_In" localSheetId="0" hidden="1">#REF!</definedName>
    <definedName name="_MatInverse_In" hidden="1">#REF!</definedName>
    <definedName name="_MatMult_A" localSheetId="0" hidden="1">#REF!</definedName>
    <definedName name="_MatMult_A" hidden="1">#REF!</definedName>
    <definedName name="_MatMult_AxB" localSheetId="0" hidden="1">#REF!</definedName>
    <definedName name="_MatMult_AxB" hidden="1">#REF!</definedName>
    <definedName name="_MatMult_B" localSheetId="0"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sill" hidden="1">#REF!</definedName>
    <definedName name="_nsoidi" hidden="1">#REF!</definedName>
    <definedName name="_O03">#REF!=#REF!</definedName>
    <definedName name="_OA1">#REF!</definedName>
    <definedName name="_OA2">#REF!</definedName>
    <definedName name="_OA3">#REF!</definedName>
    <definedName name="_oa4">#REF!</definedName>
    <definedName name="_oa7">#REF!</definedName>
    <definedName name="_oa8">#REF!</definedName>
    <definedName name="_oill" hidden="1">#REF!</definedName>
    <definedName name="_oillu" hidden="1">#REF!</definedName>
    <definedName name="_Order1" hidden="1">255</definedName>
    <definedName name="_Order2" hidden="1">255</definedName>
    <definedName name="_ou809">#REF!</definedName>
    <definedName name="_p">#REF!</definedName>
    <definedName name="_p_1">#REF!</definedName>
    <definedName name="_p1">#REF!</definedName>
    <definedName name="_pa1">#REF!</definedName>
    <definedName name="_pa2">#REF!</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localSheetId="0" hidden="1">#REF!</definedName>
    <definedName name="_Parse_Out" hidden="1">#REF!</definedName>
    <definedName name="_PB1">#REF!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OS1">#REF!</definedName>
    <definedName name="_pos10">#REF!</definedName>
    <definedName name="_pos100">#REF!</definedName>
    <definedName name="_pos11">#REF!</definedName>
    <definedName name="_pos12">#REF!</definedName>
    <definedName name="_pos13">#REF!</definedName>
    <definedName name="_pos14">#REF!</definedName>
    <definedName name="_pos15">#REF!</definedName>
    <definedName name="_pos16">#REF!</definedName>
    <definedName name="_pos17">#REF!</definedName>
    <definedName name="_pos18">#REF!</definedName>
    <definedName name="_pos19">#REF!</definedName>
    <definedName name="_POS2">#REF!</definedName>
    <definedName name="_pos20">#REF!</definedName>
    <definedName name="_pos21">#REF!</definedName>
    <definedName name="_pos22">#REF!</definedName>
    <definedName name="_pos23">#REF!</definedName>
    <definedName name="_pos24">#REF!</definedName>
    <definedName name="_pos25">#REF!</definedName>
    <definedName name="_pos26">#REF!</definedName>
    <definedName name="_pos27">#REF!</definedName>
    <definedName name="_pos28">#REF!</definedName>
    <definedName name="_pos29">#REF!</definedName>
    <definedName name="_POS3">#REF!</definedName>
    <definedName name="_pos30">#REF!</definedName>
    <definedName name="_pos31">#REF!</definedName>
    <definedName name="_pos32">#REF!</definedName>
    <definedName name="_pos33">#REF!</definedName>
    <definedName name="_pos34">#REF!</definedName>
    <definedName name="_pos35">#REF!</definedName>
    <definedName name="_pos36">#REF!</definedName>
    <definedName name="_pos37">#REF!</definedName>
    <definedName name="_pos38">#REF!</definedName>
    <definedName name="_pos39">#REF!</definedName>
    <definedName name="_POS4">#REF!</definedName>
    <definedName name="_pos40">#REF!</definedName>
    <definedName name="_pos41">#REF!</definedName>
    <definedName name="_POS5">#REF!</definedName>
    <definedName name="_POS6">#REF!</definedName>
    <definedName name="_POS7">#REF!</definedName>
    <definedName name="_POS8">#REF!</definedName>
    <definedName name="_pos9">#REF!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iddil" hidden="1">#REF!</definedName>
    <definedName name="_psill" hidden="1">#REF!</definedName>
    <definedName name="_pvc100">#REF!</definedName>
    <definedName name="_pvc200">#REF!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1" hidden="1">{#N/A,#N/A,FALSE,"단가표지"}</definedName>
    <definedName name="_qqeils" hidden="1">#REF!</definedName>
    <definedName name="_QW1" hidden="1">{#N/A,#N/A,FALSE,"단가표지"}</definedName>
    <definedName name="_RA1">#REF!</definedName>
    <definedName name="_ra10">#REF!</definedName>
    <definedName name="_RA2">#REF!</definedName>
    <definedName name="_ra3">#REF!</definedName>
    <definedName name="_RA4">#REF!</definedName>
    <definedName name="_ra5">#REF!</definedName>
    <definedName name="_ra7">#REF!</definedName>
    <definedName name="_ra8">#REF!</definedName>
    <definedName name="_ra9">#REF!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h1">#REF!</definedName>
    <definedName name="_rh2">#REF!</definedName>
    <definedName name="_riel" hidden="1">#REF!</definedName>
    <definedName name="_rill" hidden="1">#REF!</definedName>
    <definedName name="_riririel" hidden="1">#REF!</definedName>
    <definedName name="_RLH1">#REF!</definedName>
    <definedName name="_rlh2">#REF!</definedName>
    <definedName name="_rlh7">#REF!</definedName>
    <definedName name="_RO110">#REF!</definedName>
    <definedName name="_RO22">#REF!</definedName>
    <definedName name="_RO35">#REF!</definedName>
    <definedName name="_RO60">#REF!</definedName>
    <definedName name="_RO80">#REF!</definedName>
    <definedName name="_RSH1">#REF!</definedName>
    <definedName name="_rsh2">#REF!</definedName>
    <definedName name="_rsh7">#REF!</definedName>
    <definedName name="_SA1">#REF!</definedName>
    <definedName name="_sa11">#REF!</definedName>
    <definedName name="_SA2">#REF!</definedName>
    <definedName name="_sa20">#REF!</definedName>
    <definedName name="_sa3">#REF!</definedName>
    <definedName name="_SA4">#REF!</definedName>
    <definedName name="_sa5">#REF!</definedName>
    <definedName name="_sa6">#REF!</definedName>
    <definedName name="_sa7">#REF!</definedName>
    <definedName name="_saa3">#REF!</definedName>
    <definedName name="_SAN2">#N/A</definedName>
    <definedName name="_satabs">#REF!</definedName>
    <definedName name="_SBB1">#REF!</definedName>
    <definedName name="_SBB2">#REF!</definedName>
    <definedName name="_SBB3">#REF!</definedName>
    <definedName name="_SBB4">#REF!</definedName>
    <definedName name="_SBB5">#REF!</definedName>
    <definedName name="_sdabs">#REF!</definedName>
    <definedName name="_sdlstab">#REF!</definedName>
    <definedName name="_seiell2" hidden="1">#REF!</definedName>
    <definedName name="_sf1">#REF!</definedName>
    <definedName name="_sf10">#REF!</definedName>
    <definedName name="_sf2">#REF!</definedName>
    <definedName name="_sf3">#REF!</definedName>
    <definedName name="_sf5">#REF!</definedName>
    <definedName name="_sf7">#REF!</definedName>
    <definedName name="_sfile" hidden="1">#REF!</definedName>
    <definedName name="_SHF1">#REF!</definedName>
    <definedName name="_shf2">#REF!</definedName>
    <definedName name="_shf5">#REF!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dilw" hidden="1">#REF!</definedName>
    <definedName name="_soiwill" hidden="1">#REF!</definedName>
    <definedName name="_Sort" localSheetId="0" hidden="1">#REF!</definedName>
    <definedName name="_Sort" hidden="1">#REF!</definedName>
    <definedName name="_Sortt" localSheetId="0" hidden="1">#REF!</definedName>
    <definedName name="_Sortt" hidden="1">#REF!</definedName>
    <definedName name="_SS1" hidden="1">{#N/A,#N/A,FALSE,"운반시간"}</definedName>
    <definedName name="_ss2">#REF!</definedName>
    <definedName name="_SS200">#REF!</definedName>
    <definedName name="_ss3">#REF!</definedName>
    <definedName name="_ss300">#REF!</definedName>
    <definedName name="_ss400">#REF!</definedName>
    <definedName name="_ssoeoiif2" hidden="1">#REF!</definedName>
    <definedName name="_SUB1">#REF!</definedName>
    <definedName name="_SUB2">#REF!</definedName>
    <definedName name="_SUB3">#REF!</definedName>
    <definedName name="_sub4">#REF!</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Table1_In1" localSheetId="0" hidden="1">#REF!</definedName>
    <definedName name="_Table1_In1" hidden="1">#REF!</definedName>
    <definedName name="_Table1_Out" localSheetId="0" hidden="1">#REF!</definedName>
    <definedName name="_Table1_Out" hidden="1">#REF!</definedName>
    <definedName name="_tbm1">#REF!</definedName>
    <definedName name="_TC1">#REF!</definedName>
    <definedName name="_tc2">#REF!</definedName>
    <definedName name="_tc4">#REF!</definedName>
    <definedName name="_TC5">#REF!</definedName>
    <definedName name="_TE1">#REF!</definedName>
    <definedName name="_TE2">#REF!</definedName>
    <definedName name="_TE3">#REF!</definedName>
    <definedName name="_TE4">#REF!</definedName>
    <definedName name="_TE5">#REF!</definedName>
    <definedName name="_TE6">#REF!</definedName>
    <definedName name="_TE7">#REF!</definedName>
    <definedName name="_Ted1">#REF!</definedName>
    <definedName name="_th1">#REF!</definedName>
    <definedName name="_th10">#REF!</definedName>
    <definedName name="_th2">#REF!</definedName>
    <definedName name="_th3">#REF!</definedName>
    <definedName name="_th4">#REF!</definedName>
    <definedName name="_TOG">#REF!</definedName>
    <definedName name="_TON1">#REF!</definedName>
    <definedName name="_TON2">#REF!</definedName>
    <definedName name="_Ts1">#REF!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#REF!</definedName>
    <definedName name="_UP2">#REF!</definedName>
    <definedName name="_UP3">0.9</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IR1" function="1" xlm="1">'[1]Macro(MCC)'!$H$1</definedName>
    <definedName name="_woeirool" hidden="1">#REF!</definedName>
    <definedName name="_wsddd" hidden="1">#REF!</definedName>
    <definedName name="_wsill" hidden="1">#REF!</definedName>
    <definedName name="_WW2">#REF!</definedName>
    <definedName name="_WW6">#REF!</definedName>
    <definedName name="_wwowwo" hidden="1">#REF!</definedName>
    <definedName name="_wwwoz" hidden="1">#REF!</definedName>
    <definedName name="_x">#REF!</definedName>
    <definedName name="_x_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#REF!</definedName>
    <definedName name="_z_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경비">#REF!</definedName>
    <definedName name="_경비율1">#REF!</definedName>
    <definedName name="_공구손료">#REF!</definedName>
    <definedName name="_구입재료비">#REF!</definedName>
    <definedName name="_기계경비">#REF!</definedName>
    <definedName name="_기타경비">#REF!</definedName>
    <definedName name="_노무비">#REF!</definedName>
    <definedName name="_도급공사비">#REF!</definedName>
    <definedName name="_도급분경비">#REF!</definedName>
    <definedName name="_도급분노무비">#REF!</definedName>
    <definedName name="_도서인쇄비">#REF!</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안전관리비">#REF!</definedName>
    <definedName name="_여비교통통신비">#REF!</definedName>
    <definedName name="_운반비">#REF!</definedName>
    <definedName name="_이윤">#REF!</definedName>
    <definedName name="_일반관리비">#REF!</definedName>
    <definedName name="_재료비">#REF!</definedName>
    <definedName name="_지급수수료">#REF!</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#REF!</definedName>
    <definedName name="¤Ç315">#REF!</definedName>
    <definedName name="\0">#REF!</definedName>
    <definedName name="\1">#REF!</definedName>
    <definedName name="\2">#N/A</definedName>
    <definedName name="\3">#N/A</definedName>
    <definedName name="\4">#N/A</definedName>
    <definedName name="\5">#N/A</definedName>
    <definedName name="\6">#N/A</definedName>
    <definedName name="\7">#N/A</definedName>
    <definedName name="\a">#N/A</definedName>
    <definedName name="\aa">#REF!</definedName>
    <definedName name="\b">#REF!</definedName>
    <definedName name="\c">#N/A</definedName>
    <definedName name="\d">#N/A</definedName>
    <definedName name="\e">#N/A</definedName>
    <definedName name="\f">#N/A</definedName>
    <definedName name="\g">#REF!</definedName>
    <definedName name="\h">#REF!</definedName>
    <definedName name="\i">#N/A</definedName>
    <definedName name="\j">#N/A</definedName>
    <definedName name="\k">#N/A</definedName>
    <definedName name="\l">#N/A</definedName>
    <definedName name="\m">#N/A</definedName>
    <definedName name="\n">#N/A</definedName>
    <definedName name="\o">#N/A</definedName>
    <definedName name="\p">#N/A</definedName>
    <definedName name="\P1">#REF!</definedName>
    <definedName name="\q">#N/A</definedName>
    <definedName name="\r">#N/A</definedName>
    <definedName name="\s">#N/A</definedName>
    <definedName name="\t">#REF!</definedName>
    <definedName name="\u">#N/A</definedName>
    <definedName name="\v">#N/A</definedName>
    <definedName name="\w">#N/A</definedName>
    <definedName name="\x">#N/A</definedName>
    <definedName name="\y">#REF!</definedName>
    <definedName name="\z">#REF!</definedName>
    <definedName name="〃">#REF!</definedName>
    <definedName name="※_추후_NAVA__PROJECT는__부품_">#REF!</definedName>
    <definedName name="A" localSheetId="0" hidden="1">#REF!</definedName>
    <definedName name="A">#REF!</definedName>
    <definedName name="A._수산수수시설_북촌배수지">#REF!</definedName>
    <definedName name="A_">#REF!</definedName>
    <definedName name="a_1">#REF!</definedName>
    <definedName name="A_3">#REF!</definedName>
    <definedName name="a_dash">#REF!</definedName>
    <definedName name="A1.1000">#REF!</definedName>
    <definedName name="A12.">#REF!</definedName>
    <definedName name="A2배선공">#REF!</definedName>
    <definedName name="A999999999999">#REF!</definedName>
    <definedName name="aa">#REF!</definedName>
    <definedName name="AAA" localSheetId="0">#REF!</definedName>
    <definedName name="AAA">#REF!</definedName>
    <definedName name="aaa.">#REF!</definedName>
    <definedName name="AAAA" localSheetId="0" hidden="1">#REF!</definedName>
    <definedName name="AAAA" hidden="1">#REF!</definedName>
    <definedName name="AAAAAA">#REF!</definedName>
    <definedName name="AAAAAAAAAA">#REF!</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B">#REF!</definedName>
    <definedName name="abc" localSheetId="0">#REF!</definedName>
    <definedName name="abc">#REF!</definedName>
    <definedName name="ABCD">#REF!</definedName>
    <definedName name="ACB">#REF!</definedName>
    <definedName name="AccessDatabase" hidden="1">"D:\공무jaje\98년품의-수불\98146.mdb"</definedName>
    <definedName name="accum">#REF!</definedName>
    <definedName name="ACX" hidden="1">#REF!</definedName>
    <definedName name="AC집계">#REF!</definedName>
    <definedName name="AD" hidden="1">#REF!</definedName>
    <definedName name="ADA" hidden="1">#REF!</definedName>
    <definedName name="adadadadad" localSheetId="0" hidden="1">{#N/A,#N/A,FALSE,"포장1";#N/A,#N/A,FALSE,"포장1"}</definedName>
    <definedName name="adadadadad" hidden="1">{#N/A,#N/A,FALSE,"포장1";#N/A,#N/A,FALSE,"포장1"}</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RESS">#REF!</definedName>
    <definedName name="adhgddfg">#REF!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#REF!</definedName>
    <definedName name="AFC설비" localSheetId="0">#REF!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¼a">#REF!</definedName>
    <definedName name="ÀÎ¼â">#REF!</definedName>
    <definedName name="aifjoweidmcx">#REF!</definedName>
    <definedName name="aifjoweidmcx_1">#REF!</definedName>
    <definedName name="aifjoweidmcx_3">#REF!</definedName>
    <definedName name="AIR_PIPE">#REF!</definedName>
    <definedName name="aj">#REF!</definedName>
    <definedName name="ajd">#REF!</definedName>
    <definedName name="AJFA">#REF!</definedName>
    <definedName name="AJHD">#REF!</definedName>
    <definedName name="AJHD_1">#REF!</definedName>
    <definedName name="AJHD_14">#REF!</definedName>
    <definedName name="AJHD_20">#REF!</definedName>
    <definedName name="AJHD_3">#REF!</definedName>
    <definedName name="AJHD_8">#REF!</definedName>
    <definedName name="akfj">#REF!</definedName>
    <definedName name="akfj_1">#REF!</definedName>
    <definedName name="akfj_3">#REF!</definedName>
    <definedName name="AKJFD">#REF!</definedName>
    <definedName name="AKJFD_1">#REF!</definedName>
    <definedName name="AKJFD_3">#REF!</definedName>
    <definedName name="AKJFL">#REF!</definedName>
    <definedName name="AKJFL_1">#REF!</definedName>
    <definedName name="AKJFL_14">#REF!</definedName>
    <definedName name="AKJFL_20">#REF!</definedName>
    <definedName name="AKJFL_3">#REF!</definedName>
    <definedName name="AKJFL_8">#REF!</definedName>
    <definedName name="al">#REF!</definedName>
    <definedName name="aldfkuxp">#REF!</definedName>
    <definedName name="aldfkuxp_1">#REF!</definedName>
    <definedName name="aldfkuxp_3">#REF!</definedName>
    <definedName name="ALL">#N/A</definedName>
    <definedName name="ALSK5">#REF!</definedName>
    <definedName name="alskdj1">#REF!</definedName>
    <definedName name="alskdj2">#REF!</definedName>
    <definedName name="ALSKDJ5655">#REF!</definedName>
    <definedName name="ALSLDFㅁ일ㄴ">#REF!</definedName>
    <definedName name="alslsdkjfjs" hidden="1">#REF!</definedName>
    <definedName name="am">#REF!</definedName>
    <definedName name="AMP">#N/A</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#REF!</definedName>
    <definedName name="ANGLE_30">#REF!</definedName>
    <definedName name="ANGLE_40">#REF!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ual_interest_rate">#REF!</definedName>
    <definedName name="anscount" hidden="1">1</definedName>
    <definedName name="Ao¿i±a">#REF!</definedName>
    <definedName name="Áö¿ì±â">#REF!</definedName>
    <definedName name="AOPAOPI">#REF!</definedName>
    <definedName name="APAPO">#REF!</definedName>
    <definedName name="apewoi">#REF!</definedName>
    <definedName name="APR.">#REF!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#REF!</definedName>
    <definedName name="as">#REF!</definedName>
    <definedName name="asaasa">#REF!</definedName>
    <definedName name="asas">#REF!,#REF!</definedName>
    <definedName name="asasa">#REF!,#REF!</definedName>
    <definedName name="ASC" hidden="1">#REF!</definedName>
    <definedName name="ascon1">#REF!</definedName>
    <definedName name="ascon2">#REF!</definedName>
    <definedName name="asd" hidden="1">{#N/A,#N/A,FALSE,"배수2"}</definedName>
    <definedName name="ASDF" localSheetId="0" hidden="1">{#N/A,#N/A,FALSE,"골재소요량";#N/A,#N/A,FALSE,"골재소요량"}</definedName>
    <definedName name="ASDF" hidden="1">{#N/A,#N/A,FALSE,"골재소요량";#N/A,#N/A,FALSE,"골재소요량"}</definedName>
    <definedName name="ASDFAS">#REF!</definedName>
    <definedName name="asdfasdfasdfasfcasx" hidden="1">#REF!</definedName>
    <definedName name="ASDFASDFC">#REF!</definedName>
    <definedName name="asdhf">#REF!</definedName>
    <definedName name="asdhf_1">#REF!</definedName>
    <definedName name="asdhf_3">#REF!</definedName>
    <definedName name="ASDKLVJCKLVA">#REF!</definedName>
    <definedName name="ASDVASDF">#REF!</definedName>
    <definedName name="asfgasfg">#REF!</definedName>
    <definedName name="asfghasghj">#REF!</definedName>
    <definedName name="asqs">#REF!</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ww">#REF!</definedName>
    <definedName name="ATT">#REF!</definedName>
    <definedName name="Attachment_C_3">#REF!</definedName>
    <definedName name="AUG.">#REF!</definedName>
    <definedName name="AV">#REF!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#REF!</definedName>
    <definedName name="AWEGAWEG" hidden="1">#REF!</definedName>
    <definedName name="AWERTIAWEFASDJV">#REF!</definedName>
    <definedName name="AWG" hidden="1">#REF!</definedName>
    <definedName name="AWGRA" hidden="1">#REF!</definedName>
    <definedName name="AWGRWGAW" hidden="1">#REF!</definedName>
    <definedName name="awsd">#REF!</definedName>
    <definedName name="AZ" localSheetId="0" function="1" xlm="1">#REF!</definedName>
    <definedName name="AZ" function="1" xlm="1">#REF!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 localSheetId="0">#REF!</definedName>
    <definedName name="B">#REF!</definedName>
    <definedName name="B._수산수수시설_학익배수지">#REF!</definedName>
    <definedName name="B_">#REF!</definedName>
    <definedName name="B__6___6">#REF!,#REF!</definedName>
    <definedName name="b_dash">#REF!</definedName>
    <definedName name="B1B">#REF!</definedName>
    <definedName name="B2B">#REF!</definedName>
    <definedName name="B3B">#REF!</definedName>
    <definedName name="B4B">#REF!</definedName>
    <definedName name="BAL임">#REF!</definedName>
    <definedName name="base">#REF!</definedName>
    <definedName name="BB" hidden="1">#REF!</definedName>
    <definedName name="BBB">#REF!</definedName>
    <definedName name="BBBBB">#REF!</definedName>
    <definedName name="BBBZZ">#REF!</definedName>
    <definedName name="BBDVCD">#REF!</definedName>
    <definedName name="BCS">#REF!</definedName>
    <definedName name="BCU임">#REF!</definedName>
    <definedName name="BDDS">#REF!</definedName>
    <definedName name="bdfgdgr">#REF!</definedName>
    <definedName name="BIS">#REF!</definedName>
    <definedName name="BL">#N/A</definedName>
    <definedName name="BLOCK01">#N/A</definedName>
    <definedName name="BLOCK02">#N/A</definedName>
    <definedName name="BLOCK03">#REF!</definedName>
    <definedName name="BLOCK04">#REF!</definedName>
    <definedName name="BLT">#N/A</definedName>
    <definedName name="BM" hidden="1">#REF!</definedName>
    <definedName name="bms" hidden="1">#REF!</definedName>
    <definedName name="BOARD">#REF!,#REF!,#REF!,#REF!</definedName>
    <definedName name="BOM_OF_ECP">#REF!</definedName>
    <definedName name="BOOK2" hidden="1">{#N/A,#N/A,TRUE,"손익보고"}</definedName>
    <definedName name="BOOKANTIQUE">#REF!</definedName>
    <definedName name="Bottom">#REF!</definedName>
    <definedName name="BOX_COVER">#REF!</definedName>
    <definedName name="BOX_PULL">#REF!</definedName>
    <definedName name="BOX_노출">#REF!</definedName>
    <definedName name="BOX_아우트렉박스">#REF!</definedName>
    <definedName name="BOX_화인">#REF!</definedName>
    <definedName name="BringUserToAboutSheet">#REF!</definedName>
    <definedName name="BringUserToCod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 localSheetId="0">#REF!</definedName>
    <definedName name="BSCO">#REF!</definedName>
    <definedName name="BSDR">#N/A</definedName>
    <definedName name="BTUS">#REF!</definedName>
    <definedName name="BUS_BAR">#REF!</definedName>
    <definedName name="BV">#REF!</definedName>
    <definedName name="bvx" hidden="1">{#N/A,#N/A,FALSE,"토공2"}</definedName>
    <definedName name="BY">#REF!</definedName>
    <definedName name="B이">#REF!</definedName>
    <definedName name="B일">#REF!</definedName>
    <definedName name="B제로">#REF!</definedName>
    <definedName name="C_">#REF!</definedName>
    <definedName name="C__1">#REF!</definedName>
    <definedName name="C__3">#REF!</definedName>
    <definedName name="c_margin">#REF!</definedName>
    <definedName name="CAB">#REF!</definedName>
    <definedName name="cable" localSheetId="0">#REF!</definedName>
    <definedName name="cable">#REF!</definedName>
    <definedName name="CABLE_1" localSheetId="0">#REF!</definedName>
    <definedName name="CABLE_1">#REF!</definedName>
    <definedName name="CABLE_2P" localSheetId="0">#REF!</definedName>
    <definedName name="CABLE_2P">#REF!</definedName>
    <definedName name="CABLE_2PC" localSheetId="0">#REF!</definedName>
    <definedName name="CABLE_2PC">#REF!</definedName>
    <definedName name="CABLE_2PCORE" localSheetId="0">#REF!</definedName>
    <definedName name="CABLE_2PCORE">#REF!</definedName>
    <definedName name="CABLE_2PL" localSheetId="0">#REF!</definedName>
    <definedName name="CABLE_2PL">#REF!</definedName>
    <definedName name="CABLE_3" localSheetId="0">#REF!</definedName>
    <definedName name="CABLE_3">#REF!</definedName>
    <definedName name="CABLE_3PC" localSheetId="0">#REF!</definedName>
    <definedName name="CABLE_3PC">#REF!</definedName>
    <definedName name="CABLE_3PL" localSheetId="0">#REF!</definedName>
    <definedName name="CABLE_3PL">#REF!</definedName>
    <definedName name="CABLE_CORE" localSheetId="0">#REF!</definedName>
    <definedName name="CABLE_CORE">#REF!</definedName>
    <definedName name="CABLE_TRAY">#REF!</definedName>
    <definedName name="CABLEMNO">#N/A</definedName>
    <definedName name="CABLENO">#N/A</definedName>
    <definedName name="CABLETYPE">#N/A</definedName>
    <definedName name="cad">#REF!</definedName>
    <definedName name="caia">#REF!</definedName>
    <definedName name="cait">#REF!</definedName>
    <definedName name="CAIT1">#REF!</definedName>
    <definedName name="cait2">#REF!</definedName>
    <definedName name="cait7">#REF!</definedName>
    <definedName name="CAL" localSheetId="0">#REF!</definedName>
    <definedName name="CAL">#REF!</definedName>
    <definedName name="CalcAgencyPrice">#REF!</definedName>
    <definedName name="caot">#REF!</definedName>
    <definedName name="caot1">#REF!</definedName>
    <definedName name="caot2">#REF!</definedName>
    <definedName name="caot7">#REF!</definedName>
    <definedName name="CAP">#REF!</definedName>
    <definedName name="CAPA">#REF!</definedName>
    <definedName name="Capture.Capture">[0]!Capture.Capture</definedName>
    <definedName name="CATCH_PIT">#REF!</definedName>
    <definedName name="CATEGORY">#N/A</definedName>
    <definedName name="CB">#REF!</definedName>
    <definedName name="CB_AF" localSheetId="0">#REF!</definedName>
    <definedName name="CB_AF">#REF!</definedName>
    <definedName name="CB_AT" localSheetId="0">#REF!</definedName>
    <definedName name="CB_AT">#REF!</definedName>
    <definedName name="CC" hidden="1">#REF!</definedName>
    <definedName name="CCC" hidden="1">#REF!</definedName>
    <definedName name="CCCC" hidden="1">#REF!</definedName>
    <definedName name="ccdc">#REF!</definedName>
    <definedName name="CCTV및장애자편의설비">#REF!</definedName>
    <definedName name="CCTV설비" localSheetId="0">#REF!</definedName>
    <definedName name="CCTV설비">#REF!</definedName>
    <definedName name="cdg">#REF!</definedName>
    <definedName name="Cdnum">#REF!</definedName>
    <definedName name="ce">#REF!</definedName>
    <definedName name="CELLNOTE4">[2]노무비!#REF!</definedName>
    <definedName name="CELLNOTE5">[3]노무비!#REF!</definedName>
    <definedName name="CELLNOTE6">[2]노무비!#REF!</definedName>
    <definedName name="CES">#REF!</definedName>
    <definedName name="CEUR">#REF!</definedName>
    <definedName name="cf">#REF!</definedName>
    <definedName name="CH">#REF!,#REF!</definedName>
    <definedName name="CHECK_PLATE_제작_설치">#REF!</definedName>
    <definedName name="CHECKPLATE제작설치">#REF!</definedName>
    <definedName name="ci">#REF!</definedName>
    <definedName name="cil">#REF!</definedName>
    <definedName name="CJFRHD">#REF!</definedName>
    <definedName name="clpm">#REF!</definedName>
    <definedName name="clpm1">#REF!</definedName>
    <definedName name="clpm2">#REF!</definedName>
    <definedName name="clpm7">#REF!</definedName>
    <definedName name="cm">#REF!</definedName>
    <definedName name="CMM">#REF!</definedName>
    <definedName name="COA_10">#REF!</definedName>
    <definedName name="COA_20">#REF!</definedName>
    <definedName name="COA_30">#REF!</definedName>
    <definedName name="COA_40">#REF!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t">#REF!</definedName>
    <definedName name="CODE" localSheetId="0">#REF!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t">#REF!</definedName>
    <definedName name="COM">#N/A</definedName>
    <definedName name="Commission">#REF!</definedName>
    <definedName name="CON">#REF!</definedName>
    <definedName name="CON_1">#REF!</definedName>
    <definedName name="CON_11">#REF!</definedName>
    <definedName name="CON_3">#REF!</definedName>
    <definedName name="CON_31">#REF!</definedName>
    <definedName name="COND" localSheetId="0">#REF!</definedName>
    <definedName name="COND">#REF!</definedName>
    <definedName name="COND_1">#REF!</definedName>
    <definedName name="COND_3">#REF!</definedName>
    <definedName name="COND_31">#REF!</definedName>
    <definedName name="CONDUIT" localSheetId="0" function="1" xlm="1">#REF!</definedName>
    <definedName name="CONDUIT" function="1" xlm="1">#REF!</definedName>
    <definedName name="_xlnm.Consolidate_Area">#N/A</definedName>
    <definedName name="CONSUM">#REF!</definedName>
    <definedName name="COPY1">#REF!</definedName>
    <definedName name="COPY1__F">#REF!</definedName>
    <definedName name="COPY990">#REF!</definedName>
    <definedName name="CORD">#REF!</definedName>
    <definedName name="cord1">#REF!</definedName>
    <definedName name="CORE" localSheetId="0">#REF!</definedName>
    <definedName name="CORE">#REF!</definedName>
    <definedName name="COS">#REF!</definedName>
    <definedName name="COST">#REF!</definedName>
    <definedName name="COVER">#REF!</definedName>
    <definedName name="COVER_14">#REF!</definedName>
    <definedName name="COVER_20">#REF!</definedName>
    <definedName name="COVER_8">#REF!</definedName>
    <definedName name="cp">#REF!</definedName>
    <definedName name="cpa">#REF!</definedName>
    <definedName name="CPU시험사" localSheetId="0">#REF!</definedName>
    <definedName name="CPU시험사">#REF!</definedName>
    <definedName name="cp내자구입재료비">#REF!</definedName>
    <definedName name="CR">#REF!</definedName>
    <definedName name="CRa">#REF!</definedName>
    <definedName name="CRb">#REF!</definedName>
    <definedName name="_xlnm.Criteria">#REF!</definedName>
    <definedName name="Criteria_MI">#REF!</definedName>
    <definedName name="crow">#REF!</definedName>
    <definedName name="crow1">#REF!</definedName>
    <definedName name="crow2">#REF!</definedName>
    <definedName name="crowa">#REF!</definedName>
    <definedName name="crush_s">#REF!</definedName>
    <definedName name="CSAD" localSheetId="0">#REF!</definedName>
    <definedName name="CSAD">#REF!</definedName>
    <definedName name="CSD">#REF!</definedName>
    <definedName name="CSF">#REF!</definedName>
    <definedName name="csn">#REF!</definedName>
    <definedName name="CT" localSheetId="0">#REF!</definedName>
    <definedName name="CT">#REF!</definedName>
    <definedName name="CT_1" localSheetId="0" function="1" xlm="1">#REF!</definedName>
    <definedName name="CT_1" function="1" xlm="1">#REF!</definedName>
    <definedName name="CT_5A" localSheetId="0">#REF!</definedName>
    <definedName name="CT_5A">#REF!</definedName>
    <definedName name="CT_5AA" localSheetId="0">#REF!</definedName>
    <definedName name="CT_5AA">#REF!</definedName>
    <definedName name="CTC">#REF!</definedName>
    <definedName name="cur">#REF!</definedName>
    <definedName name="curr">#REF!</definedName>
    <definedName name="CURRENT_1">#REF!</definedName>
    <definedName name="CURRENT_2">#REF!</definedName>
    <definedName name="CURRENT_3">#REF!</definedName>
    <definedName name="custom">#REF!</definedName>
    <definedName name="CV">#REF!</definedName>
    <definedName name="CV_18">#REF!</definedName>
    <definedName name="CV_1C" localSheetId="0">#REF!</definedName>
    <definedName name="CV_1C">#REF!</definedName>
    <definedName name="CV_2C" localSheetId="0" function="1" xlm="1">#REF!</definedName>
    <definedName name="CV_2C" function="1" xlm="1">#REF!</definedName>
    <definedName name="CV_3C" localSheetId="0" function="1" xlm="1">#REF!</definedName>
    <definedName name="CV_3C" function="1" xlm="1">#REF!</definedName>
    <definedName name="CV_4C" localSheetId="0" function="1" xlm="1">#REF!</definedName>
    <definedName name="CV_4C" function="1" xlm="1">#REF!</definedName>
    <definedName name="CV14_2C">#REF!</definedName>
    <definedName name="CV14_4C">#REF!</definedName>
    <definedName name="CV1C">#REF!</definedName>
    <definedName name="CV2C">#REF!</definedName>
    <definedName name="CV31C">#REF!</definedName>
    <definedName name="CV33C">#REF!</definedName>
    <definedName name="CV3C">#REF!</definedName>
    <definedName name="CV4C">#REF!</definedName>
    <definedName name="CV5.5_2">#REF!</definedName>
    <definedName name="CV5.5_4C">#REF!</definedName>
    <definedName name="CV61C">#REF!</definedName>
    <definedName name="CV63C">#REF!</definedName>
    <definedName name="CV8_2C">#REF!</definedName>
    <definedName name="CV8_4C">#REF!</definedName>
    <definedName name="CVV">#REF!</definedName>
    <definedName name="CVVSB">#REF!</definedName>
    <definedName name="CXV">#REF!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 localSheetId="0" hidden="1">#REF!</definedName>
    <definedName name="d">#REF!</definedName>
    <definedName name="dabbbbsz">#REF!</definedName>
    <definedName name="dabs">#REF!</definedName>
    <definedName name="dabsbs">#REF!</definedName>
    <definedName name="dadabs">#REF!</definedName>
    <definedName name="dadadadadada" localSheetId="0" hidden="1">{#N/A,#N/A,FALSE,"포장2"}</definedName>
    <definedName name="dadadadadada" hidden="1">{#N/A,#N/A,FALSE,"포장2"}</definedName>
    <definedName name="dadett">#REF!</definedName>
    <definedName name="dadfbba">#REF!</definedName>
    <definedName name="daeta">#REF!</definedName>
    <definedName name="DAN">#REF!</definedName>
    <definedName name="DANCHO">#REF!</definedName>
    <definedName name="DANGA" localSheetId="0">#REF!,#REF!</definedName>
    <definedName name="DANGA">#REF!,#REF!</definedName>
    <definedName name="DANGA_1">#REF!,#REF!</definedName>
    <definedName name="danga2" localSheetId="0">#REF!,#REF!</definedName>
    <definedName name="danga2">#REF!,#REF!</definedName>
    <definedName name="DANGI">#REF!</definedName>
    <definedName name="DANIN">#REF!</definedName>
    <definedName name="DANSI">#REF!</definedName>
    <definedName name="DANSU">#REF!</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fds">#REF!</definedName>
    <definedName name="dasf" hidden="1">{#N/A,#N/A,FALSE,"구조2"}</definedName>
    <definedName name="DAT">#REF!</definedName>
    <definedName name="DATA">#REF!</definedName>
    <definedName name="datab">#REF!</definedName>
    <definedName name="_xlnm.Database" localSheetId="0">#REF!</definedName>
    <definedName name="_xlnm.Database">#REF!</definedName>
    <definedName name="Database_MI">#REF!</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EA">#REF!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_1">#REF!</definedName>
    <definedName name="dd_3">#REF!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#REF!</definedName>
    <definedName name="dddabs">#REF!</definedName>
    <definedName name="dddbba">#REF!</definedName>
    <definedName name="DDDD">#REF!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dddddddddddddddd">BlankMacro1</definedName>
    <definedName name="dddgaae">#REF!</definedName>
    <definedName name="ddetda">#REF!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D">#REF!</definedName>
    <definedName name="dDFS" localSheetId="0">#REF!</definedName>
    <definedName name="dDFS">#REF!</definedName>
    <definedName name="DDFSAFD" localSheetId="0">#REF!</definedName>
    <definedName name="DDFSAFD">#REF!</definedName>
    <definedName name="ddfwo">#REF!</definedName>
    <definedName name="ddifiewoe">#REF!</definedName>
    <definedName name="ddits">#REF!</definedName>
    <definedName name="ddjdjid">#REF!</definedName>
    <definedName name="ddoifiowoiw">#REF!</definedName>
    <definedName name="DDS">#REF!</definedName>
    <definedName name="ddtabo">#REF!</definedName>
    <definedName name="ddteza">#REF!</definedName>
    <definedName name="ddttaaz">#REF!</definedName>
    <definedName name="DDW">BlankMacro1</definedName>
    <definedName name="deasta">#REF!</definedName>
    <definedName name="deatts">#REF!</definedName>
    <definedName name="debs">#REF!</definedName>
    <definedName name="DelDC">#REF!</definedName>
    <definedName name="DelDm">#REF!</definedName>
    <definedName name="Delivery">#REF!</definedName>
    <definedName name="DelType">#REF!</definedName>
    <definedName name="DEMO">#REF!</definedName>
    <definedName name="DEMO_1">#REF!</definedName>
    <definedName name="DEMO_3">#REF!</definedName>
    <definedName name="deptLookup">#REF!</definedName>
    <definedName name="Detabase">#REF!</definedName>
    <definedName name="detabs">#REF!</definedName>
    <definedName name="DETAIL">#N/A</definedName>
    <definedName name="detta">#REF!</definedName>
    <definedName name="DF" localSheetId="0">#REF!</definedName>
    <definedName name="DF">#REF!</definedName>
    <definedName name="dfasdcascasd">#REF!</definedName>
    <definedName name="DFASDF" hidden="1">#REF!</definedName>
    <definedName name="dfasdfas">#REF!</definedName>
    <definedName name="DFASDFASDFASDFADFACASDCASD">#REF!</definedName>
    <definedName name="dfdbsbs">#REF!</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iiow">#REF!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#REF!</definedName>
    <definedName name="dfhao_1">#REF!</definedName>
    <definedName name="dfhao_3">#REF!</definedName>
    <definedName name="dfiero">#REF!</definedName>
    <definedName name="dfjalk">#REF!</definedName>
    <definedName name="dfjalk_1">#REF!</definedName>
    <definedName name="dfjalk_14">#REF!</definedName>
    <definedName name="dfjalk_20">#REF!</definedName>
    <definedName name="dfjalk_3">#REF!</definedName>
    <definedName name="dfjalk_8">#REF!</definedName>
    <definedName name="DFJKSLAEO">#REF!</definedName>
    <definedName name="DFJKSLAEO_1">#REF!</definedName>
    <definedName name="DFJKSLAEO_14">#REF!</definedName>
    <definedName name="DFJKSLAEO_20">#REF!</definedName>
    <definedName name="DFJKSLAEO_3">#REF!</definedName>
    <definedName name="DFJKSLAEO_8">#REF!</definedName>
    <definedName name="dfkdkd">#REF!</definedName>
    <definedName name="dfkeiwiwo">#REF!</definedName>
    <definedName name="DFSSA" hidden="1">{#N/A,#N/A,FALSE,"운반시간"}</definedName>
    <definedName name="dftagiei">#REF!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aee">#REF!</definedName>
    <definedName name="dgbases">#REF!</definedName>
    <definedName name="DGF">#REF!</definedName>
    <definedName name="DGF_1">#REF!</definedName>
    <definedName name="DGF_14">#REF!</definedName>
    <definedName name="DGF_20">#REF!</definedName>
    <definedName name="DGF_3">#REF!</definedName>
    <definedName name="DGF_8">#REF!</definedName>
    <definedName name="dgsd">#REF!</definedName>
    <definedName name="DH" localSheetId="0">#REF!</definedName>
    <definedName name="DH">#REF!</definedName>
    <definedName name="DIA">#REF!</definedName>
    <definedName name="dic">#REF!</definedName>
    <definedName name="didfiowoweo">#REF!</definedName>
    <definedName name="dididoiba">#REF!</definedName>
    <definedName name="didso">#REF!</definedName>
    <definedName name="diede">#REF!</definedName>
    <definedName name="dipsq">#REF!</definedName>
    <definedName name="DISSR">#REF!</definedName>
    <definedName name="DISSX">#REF!</definedName>
    <definedName name="DISTANCE" localSheetId="0" function="1" xlm="1">#REF!</definedName>
    <definedName name="DISTANCE" function="1" xlm="1">#REF!</definedName>
    <definedName name="ditita">#REF!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1">#REF!</definedName>
    <definedName name="djfhka_3">#REF!</definedName>
    <definedName name="DJHFJ">#REF!</definedName>
    <definedName name="DJHFJ_1">#REF!</definedName>
    <definedName name="DJHFJ_14">#REF!</definedName>
    <definedName name="DJHFJ_20">#REF!</definedName>
    <definedName name="DJHFJ_3">#REF!</definedName>
    <definedName name="DJHFJ_8">#REF!</definedName>
    <definedName name="djhfs">#REF!</definedName>
    <definedName name="djhfs_1">#REF!</definedName>
    <definedName name="djhfs_3">#REF!</definedName>
    <definedName name="DJKFJ">#REF!</definedName>
    <definedName name="DJKFJ_1">#REF!</definedName>
    <definedName name="DJKFJ_3">#REF!</definedName>
    <definedName name="djkfslkjapoapei93">#REF!</definedName>
    <definedName name="djkfslkjapoapei93_1">#REF!</definedName>
    <definedName name="djkfslkjapoapei93_3">#REF!</definedName>
    <definedName name="DJYDTYJ" hidden="1">#REF!</definedName>
    <definedName name="DK">[0]!DK</definedName>
    <definedName name="DKD">BlankMacro1</definedName>
    <definedName name="dkdfsldfl">#REF!</definedName>
    <definedName name="dkdkdkdkd" localSheetId="0" hidden="1">{#N/A,#N/A,FALSE,"명세표"}</definedName>
    <definedName name="dkdkdkdkd" hidden="1">{#N/A,#N/A,FALSE,"명세표"}</definedName>
    <definedName name="dkdkttaaez">#REF!</definedName>
    <definedName name="dkdlteeeat">#REF!</definedName>
    <definedName name="DKE">BlankMacro1</definedName>
    <definedName name="dkeifldsa">#REF!</definedName>
    <definedName name="DKFAJKL">#REF!</definedName>
    <definedName name="DKFAJKL_1">#REF!</definedName>
    <definedName name="DKFAJKL_3">#REF!</definedName>
    <definedName name="dkfja">#REF!</definedName>
    <definedName name="dkfja_1">#REF!</definedName>
    <definedName name="dkfja_3">#REF!</definedName>
    <definedName name="dkfjl">#REF!</definedName>
    <definedName name="dkfjl_1">#REF!</definedName>
    <definedName name="dkfjl_3">#REF!</definedName>
    <definedName name="DKFJLE">#REF!</definedName>
    <definedName name="DKFJLE_1">#REF!</definedName>
    <definedName name="DKFJLE_14">#REF!</definedName>
    <definedName name="DKFJLE_20">#REF!</definedName>
    <definedName name="DKFJLE_3">#REF!</definedName>
    <definedName name="DKFJLE_8">#REF!</definedName>
    <definedName name="dkfjsl">#REF!</definedName>
    <definedName name="dkfjsl_1">#REF!</definedName>
    <definedName name="dkfjsl_3">#REF!</definedName>
    <definedName name="dkfkdfs">#REF!</definedName>
    <definedName name="dkflslfsdlqp">#REF!</definedName>
    <definedName name="DKFSLK">#REF!</definedName>
    <definedName name="DKFSLK_1">#REF!</definedName>
    <definedName name="DKFSLK_14">#REF!</definedName>
    <definedName name="DKFSLK_20">#REF!</definedName>
    <definedName name="DKFSLK_3">#REF!</definedName>
    <definedName name="DKFSLK_8">#REF!</definedName>
    <definedName name="dkkmha">#REF!</definedName>
    <definedName name="dklsfj">#REF!</definedName>
    <definedName name="dklsfj_1">#REF!</definedName>
    <definedName name="dklsfj_3">#REF!</definedName>
    <definedName name="dks">#REF!</definedName>
    <definedName name="DLATL" localSheetId="0">#REF!</definedName>
    <definedName name="DLATL">#REF!</definedName>
    <definedName name="dldldldll" localSheetId="0" hidden="1">#REF!</definedName>
    <definedName name="dldldldll" hidden="1">#REF!</definedName>
    <definedName name="dldlldldldldl" localSheetId="0">#REF!</definedName>
    <definedName name="dldlldldldldl">#REF!</definedName>
    <definedName name="dlkfjls">#REF!</definedName>
    <definedName name="dlkfjls_1">#REF!</definedName>
    <definedName name="dlkfjls_3">#REF!</definedName>
    <definedName name="DMK">#REF!</definedName>
    <definedName name="dn" localSheetId="0" hidden="1">{#N/A,#N/A,FALSE,"혼합골재"}</definedName>
    <definedName name="dn" hidden="1">{#N/A,#N/A,FALSE,"혼합골재"}</definedName>
    <definedName name="DNS">#REF!</definedName>
    <definedName name="dodidosos">#REF!</definedName>
    <definedName name="doei">#REF!</definedName>
    <definedName name="doigees">#REF!</definedName>
    <definedName name="doita">#REF!</definedName>
    <definedName name="DONG" localSheetId="0">#REF!</definedName>
    <definedName name="DONG">#REF!</definedName>
    <definedName name="dppiu">#REF!</definedName>
    <definedName name="DPU">#REF!</definedName>
    <definedName name="dqf" localSheetId="0" hidden="1">{#N/A,#N/A,FALSE,"운반시간"}</definedName>
    <definedName name="dqf" hidden="1">{#N/A,#N/A,FALSE,"운반시간"}</definedName>
    <definedName name="drere">#REF!</definedName>
    <definedName name="drewa">#REF!</definedName>
    <definedName name="DRIVE">#REF!</definedName>
    <definedName name="DRIVE_1">#REF!</definedName>
    <definedName name="DRIVE_14">#REF!</definedName>
    <definedName name="DRIVE_20">#REF!</definedName>
    <definedName name="DRIVE_3">#REF!</definedName>
    <definedName name="DRIVE_8">#REF!</definedName>
    <definedName name="DRJDRTH" hidden="1">#REF!</definedName>
    <definedName name="drsg">#REF!</definedName>
    <definedName name="drsg_1">#REF!</definedName>
    <definedName name="ds" localSheetId="0" hidden="1">{#N/A,#N/A,FALSE,"혼합골재"}</definedName>
    <definedName name="ds" hidden="1">{#N/A,#N/A,FALSE,"혼합골재"}</definedName>
    <definedName name="dsaf" localSheetId="0" hidden="1">{#N/A,#N/A,FALSE,"조골재"}</definedName>
    <definedName name="dsaf" hidden="1">{#N/A,#N/A,FALSE,"조골재"}</definedName>
    <definedName name="dsaghh">#REF!</definedName>
    <definedName name="dsaghh_1">#REF!</definedName>
    <definedName name="dsaghh_14">#REF!</definedName>
    <definedName name="dsaghh_20">#REF!</definedName>
    <definedName name="dsaghh_3">#REF!</definedName>
    <definedName name="dsaghh_8">#REF!</definedName>
    <definedName name="dsds">#REF!</definedName>
    <definedName name="DSF" localSheetId="0" hidden="1">{#N/A,#N/A,FALSE,"골재소요량";#N/A,#N/A,FALSE,"골재소요량"}</definedName>
    <definedName name="DSF" hidden="1">{#N/A,#N/A,FALSE,"골재소요량";#N/A,#N/A,FALSE,"골재소요량"}</definedName>
    <definedName name="dsifowo">#REF!</definedName>
    <definedName name="DSKFJL">#REF!</definedName>
    <definedName name="DSKFJL_1">#REF!</definedName>
    <definedName name="DSKFJL_14">#REF!</definedName>
    <definedName name="DSKFJL_20">#REF!</definedName>
    <definedName name="DSKFJL_3">#REF!</definedName>
    <definedName name="DSKFJL_8">#REF!</definedName>
    <definedName name="dsklf">#REF!</definedName>
    <definedName name="dslldl">#REF!</definedName>
    <definedName name="DSSDS" localSheetId="0" hidden="1">{#N/A,#N/A,FALSE,"명세표"}</definedName>
    <definedName name="DSSDS" hidden="1">{#N/A,#N/A,FALSE,"명세표"}</definedName>
    <definedName name="dsts">#REF!</definedName>
    <definedName name="DSVP">#REF!</definedName>
    <definedName name="dt">#REF!</definedName>
    <definedName name="dtbs">#REF!</definedName>
    <definedName name="dtdts">#REF!</definedName>
    <definedName name="dtha">#REF!</definedName>
    <definedName name="dtit">#REF!</definedName>
    <definedName name="DTS">#REF!</definedName>
    <definedName name="dtsezsd">#REF!</definedName>
    <definedName name="dtste">#REF!</definedName>
    <definedName name="DTYJTH" hidden="1">#REF!</definedName>
    <definedName name="duct">#REF!</definedName>
    <definedName name="duct1">#REF!</definedName>
    <definedName name="duct2">#REF!</definedName>
    <definedName name="ducta">#REF!</definedName>
    <definedName name="dumppr">#REF!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x_shape">#REF!</definedName>
    <definedName name="D단가출력">#REF!</definedName>
    <definedName name="D단가출력1">#REF!</definedName>
    <definedName name="D단가출력2">#REF!</definedName>
    <definedName name="D산출내역단가">#REF!</definedName>
    <definedName name="D열">#REF!</definedName>
    <definedName name="E" hidden="1">#REF!</definedName>
    <definedName name="E_IV" localSheetId="0" function="1" xlm="1">#REF!</definedName>
    <definedName name="E_IV" function="1" xlm="1">#REF!</definedName>
    <definedName name="e_margin">#REF!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 localSheetId="0">#REF!</definedName>
    <definedName name="E25M">#REF!</definedName>
    <definedName name="E25P" localSheetId="0">#REF!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 localSheetId="0">#REF!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I">#REF!</definedName>
    <definedName name="EARTH_L" localSheetId="0">#REF!</definedName>
    <definedName name="EARTH_L">#REF!</definedName>
    <definedName name="EARTH_M" localSheetId="0">#REF!</definedName>
    <definedName name="EARTH_M">#REF!</definedName>
    <definedName name="edgh">#REF!</definedName>
    <definedName name="edgh_1">#REF!</definedName>
    <definedName name="edtgh">#REF!</definedName>
    <definedName name="edtgh_1">#REF!</definedName>
    <definedName name="ee" localSheetId="0" hidden="1">{#N/A,#N/A,FALSE,"단가표지"}</definedName>
    <definedName name="ee" hidden="1">{#N/A,#N/A,FALSE,"단가표지"}</definedName>
    <definedName name="eee">#REF!</definedName>
    <definedName name="eergeryty">#N/A</definedName>
    <definedName name="ef" localSheetId="0">#REF!</definedName>
    <definedName name="ef">#REF!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 localSheetId="0">#REF!</definedName>
    <definedName name="EFF">#REF!</definedName>
    <definedName name="EFG">#REF!</definedName>
    <definedName name="efklzz">#REF!</definedName>
    <definedName name="EIRP">#REF!</definedName>
    <definedName name="EIRP_1">#REF!</definedName>
    <definedName name="EIRP_14">#REF!</definedName>
    <definedName name="EIRP_20">#REF!</definedName>
    <definedName name="EIRP_3">#REF!</definedName>
    <definedName name="EIRP_8">#REF!</definedName>
    <definedName name="EJ">#REF!</definedName>
    <definedName name="ELB_AF" localSheetId="0">#REF!</definedName>
    <definedName name="ELB_AF">#REF!</definedName>
    <definedName name="ELB_AF_전등_전열" localSheetId="0">#REF!</definedName>
    <definedName name="ELB_AF_전등_전열">#REF!</definedName>
    <definedName name="ELB_AF1" localSheetId="0">#REF!</definedName>
    <definedName name="ELB_AF1">#REF!</definedName>
    <definedName name="ELB_AT" localSheetId="0">#REF!</definedName>
    <definedName name="ELB_AT">#REF!</definedName>
    <definedName name="ELB_AT1" localSheetId="0">#REF!</definedName>
    <definedName name="ELB_AT1">#REF!</definedName>
    <definedName name="ELBOW_187">#REF!</definedName>
    <definedName name="ELBOW_287">#REF!</definedName>
    <definedName name="ELBOW_45">#REF!</definedName>
    <definedName name="ELBOW_F67">#REF!</definedName>
    <definedName name="ELBOW_M67">#REF!</definedName>
    <definedName name="ELEC">94191</definedName>
    <definedName name="elec1">#REF!</definedName>
    <definedName name="elec2">#REF!</definedName>
    <definedName name="elec3">#REF!</definedName>
    <definedName name="elec4">#REF!</definedName>
    <definedName name="elec5">#REF!</definedName>
    <definedName name="elec6">#REF!</definedName>
    <definedName name="ELEV" localSheetId="0">#REF!</definedName>
    <definedName name="ELEV">#REF!</definedName>
    <definedName name="ELP">#REF!</definedName>
    <definedName name="em">#REF!</definedName>
    <definedName name="EMDRLR">#REF!</definedName>
    <definedName name="Emst10" localSheetId="0">#REF!</definedName>
    <definedName name="Emst10">#REF!</definedName>
    <definedName name="END">#REF!</definedName>
    <definedName name="EOCR2">#REF!</definedName>
    <definedName name="EOCR3">#REF!</definedName>
    <definedName name="eodkdkka0">#REF!</definedName>
    <definedName name="eoeiotott">#REF!</definedName>
    <definedName name="epwiefjfd">#REF!</definedName>
    <definedName name="eq_index">#REF!</definedName>
    <definedName name="eqrtq" localSheetId="0" hidden="1">{#N/A,#N/A,FALSE,"부대2"}</definedName>
    <definedName name="eqrtq" hidden="1">{#N/A,#N/A,FALSE,"부대2"}</definedName>
    <definedName name="er">#REF!</definedName>
    <definedName name="ERER">#REF!</definedName>
    <definedName name="ERT">#REF!</definedName>
    <definedName name="ESVE" localSheetId="0">#REF!</definedName>
    <definedName name="ESVE">#REF!</definedName>
    <definedName name="etc">#REF!</definedName>
    <definedName name="etrwert">#REF!</definedName>
    <definedName name="Euro">#REF!</definedName>
    <definedName name="EVALUATE" localSheetId="0">#REF!</definedName>
    <definedName name="EVALUATE">#REF!</definedName>
    <definedName name="EW" localSheetId="0">#REF!</definedName>
    <definedName name="EW">#REF!</definedName>
    <definedName name="EWAFADS" hidden="1">#REF!</definedName>
    <definedName name="EWFDA" hidden="1">#REF!</definedName>
    <definedName name="ewoieoi">#REF!</definedName>
    <definedName name="ewqeqwe" localSheetId="0" hidden="1">{#N/A,#N/A,TRUE,"토적및재료집계";#N/A,#N/A,TRUE,"토적및재료집계";#N/A,#N/A,TRUE,"단위량"}</definedName>
    <definedName name="ewqeqwe" hidden="1">{#N/A,#N/A,TRUE,"토적및재료집계";#N/A,#N/A,TRUE,"토적및재료집계";#N/A,#N/A,TRUE,"단위량"}</definedName>
    <definedName name="EWR" hidden="1">#REF!</definedName>
    <definedName name="EWT" localSheetId="0">#REF!</definedName>
    <definedName name="EWT">#REF!</definedName>
    <definedName name="Excel_BuiltIn__FilterDatabase_11">#REF!</definedName>
    <definedName name="Excel_BuiltIn__FilterDatabase_12">#REF!</definedName>
    <definedName name="Excel_BuiltIn__FilterDatabase_13">#REF!</definedName>
    <definedName name="Excel_BuiltIn__FilterDatabase_17">#REF!</definedName>
    <definedName name="Excel_BuiltIn__FilterDatabase_18">#REF!</definedName>
    <definedName name="Excel_BuiltIn__FilterDatabase_5">#REF!</definedName>
    <definedName name="Excel_BuiltIn__FilterDatabase_6">#REF!</definedName>
    <definedName name="Excel_BuiltIn__FilterDatabase_7">#REF!</definedName>
    <definedName name="Excel_BuiltIn__FilterDatabase_9">#REF!</definedName>
    <definedName name="Excel_BuiltIn_Print_Area">#REF!</definedName>
    <definedName name="Excel_BuiltIn_Print_Area_3">#REF!</definedName>
    <definedName name="Excel_BuiltIn_Print_Area_4">#REF!</definedName>
    <definedName name="Excel_BuiltIn_Print_Area_5">#REF!</definedName>
    <definedName name="Excel_BuiltIn_Print_Titles_1">#REF!</definedName>
    <definedName name="Excel_BuiltIn_Print_Titles_3">#REF!</definedName>
    <definedName name="Excel_BuiltIn_Print_Titles_4">#REF!</definedName>
    <definedName name="Excel_BuiltIn_Recorder">#REF!</definedName>
    <definedName name="Excel_BuiltIn_Recorder_10">#REF!</definedName>
    <definedName name="Excel_BuiltIn_Recorder_5">#REF!</definedName>
    <definedName name="Excel_BuiltIn_Recorder_7">#REF!</definedName>
    <definedName name="Excel_BuiltIn_Recorder_9">#REF!</definedName>
    <definedName name="EXE">BlankMacro1</definedName>
    <definedName name="_xlnm.Extract">#REF!</definedName>
    <definedName name="Extract_MI">#REF!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 localSheetId="0" hidden="1">#REF!</definedName>
    <definedName name="F">#REF!</definedName>
    <definedName name="f_1">#REF!</definedName>
    <definedName name="F_CODE">#N/A</definedName>
    <definedName name="F_CODE1">#N/A</definedName>
    <definedName name="F_EQ">#N/A</definedName>
    <definedName name="F_FORM">#N/A</definedName>
    <definedName name="F_INT1">#N/A</definedName>
    <definedName name="F_LA">#N/A</definedName>
    <definedName name="F_MA">#N/A</definedName>
    <definedName name="F_QINC">#N/A</definedName>
    <definedName name="F_QMOD">#N/A</definedName>
    <definedName name="F_QVAL">#N/A</definedName>
    <definedName name="F_SEQ">#N/A</definedName>
    <definedName name="f_shape">#REF!</definedName>
    <definedName name="F_SOS">#N/A</definedName>
    <definedName name="F_TMOD">#N/A</definedName>
    <definedName name="F_TQTY">#N/A</definedName>
    <definedName name="F_TUNIT">#N/A</definedName>
    <definedName name="fact">#REF!</definedName>
    <definedName name="factor">#REF!</definedName>
    <definedName name="FAD">#REF!</definedName>
    <definedName name="FC_1">#REF!</definedName>
    <definedName name="FC_2">#REF!</definedName>
    <definedName name="FC_3">#REF!</definedName>
    <definedName name="FC_4">#REF!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AVD" localSheetId="0">#REF!</definedName>
    <definedName name="FDAAVD">#REF!</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n_no">#REF!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 hidden="1">{#N/A,#N/A,FALSE,"운반시간"}</definedName>
    <definedName name="FF">#N/A</definedName>
    <definedName name="FFDGGFD">#REF!</definedName>
    <definedName name="FFF" hidden="1">{#N/A,#N/A,FALSE,"단가표지"}</definedName>
    <definedName name="FFF_1">#REF!</definedName>
    <definedName name="FFF_14">#REF!</definedName>
    <definedName name="FFF_20">#REF!</definedName>
    <definedName name="FFF_3">#REF!</definedName>
    <definedName name="FFF_8">#REF!</definedName>
    <definedName name="ffff" localSheetId="0" hidden="1">{#N/A,#N/A,FALSE,"운반시간"}</definedName>
    <definedName name="ffff" hidden="1">{#N/A,#N/A,FALSE,"운반시간"}</definedName>
    <definedName name="FFFFF">#REF!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 hidden="1">#REF!</definedName>
    <definedName name="FGD">#REF!</definedName>
    <definedName name="FGD_1">#REF!</definedName>
    <definedName name="FGD_14">#REF!</definedName>
    <definedName name="FGD_20">#REF!</definedName>
    <definedName name="FGD_3">#REF!</definedName>
    <definedName name="FGD_8">#REF!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g">#REF!,#REF!</definedName>
    <definedName name="FGRKRKRKRKRKRKRKRKRKRKRKRKRKRKR">#REF!</definedName>
    <definedName name="FH" hidden="1">#REF!</definedName>
    <definedName name="FHFH" hidden="1">#REF!</definedName>
    <definedName name="FHFK" localSheetId="0" hidden="1">#REF!</definedName>
    <definedName name="FHFK" hidden="1">#REF!</definedName>
    <definedName name="fifofl" hidden="1">#REF!</definedName>
    <definedName name="FIRE">#REF!</definedName>
    <definedName name="FIRST">#REF!</definedName>
    <definedName name="First_payment_due">#REF!</definedName>
    <definedName name="First_Rec">#REF!</definedName>
    <definedName name="FirstCell">#REF!</definedName>
    <definedName name="FIX">#REF!</definedName>
    <definedName name="FIXT">#REF!</definedName>
    <definedName name="fk3kleklsle">#REF!</definedName>
    <definedName name="fkalsjdioa">#REF!</definedName>
    <definedName name="fkalsjdioa_1">#REF!</definedName>
    <definedName name="fkalsjdioa_3">#REF!</definedName>
    <definedName name="FL">#N/A</definedName>
    <definedName name="flag">#REF!</definedName>
    <definedName name="flag_14">#REF!</definedName>
    <definedName name="flag_20">#REF!</definedName>
    <definedName name="flag_8">#REF!</definedName>
    <definedName name="fq" localSheetId="0" hidden="1">{#N/A,#N/A,TRUE,"토적및재료집계";#N/A,#N/A,TRUE,"토적및재료집계";#N/A,#N/A,TRUE,"단위량"}</definedName>
    <definedName name="fq" hidden="1">{#N/A,#N/A,TRUE,"토적및재료집계";#N/A,#N/A,TRUE,"토적및재료집계";#N/A,#N/A,TRUE,"단위량"}</definedName>
    <definedName name="FROM">#N/A</definedName>
    <definedName name="FRTTREE">#REF!</definedName>
    <definedName name="FSDF" hidden="1">{#N/A,#N/A,FALSE,"운반시간"}</definedName>
    <definedName name="FSGH">#REF!</definedName>
    <definedName name="FSWADJK">#REF!</definedName>
    <definedName name="FSWADJK_1">#REF!</definedName>
    <definedName name="FSWADJK_14">#REF!</definedName>
    <definedName name="FSWADJK_20">#REF!</definedName>
    <definedName name="FSWADJK_3">#REF!</definedName>
    <definedName name="FSWADJK_8">#REF!</definedName>
    <definedName name="Fy">#REF!</definedName>
    <definedName name="FYUKGFYUK" hidden="1">#REF!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G" localSheetId="0">#REF!</definedName>
    <definedName name="G">#REF!</definedName>
    <definedName name="GAB">#REF!</definedName>
    <definedName name="gafg">#REF!,#REF!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ada">#REF!</definedName>
    <definedName name="GDJD" localSheetId="0">#REF!</definedName>
    <definedName name="GDJD">#REF!</definedName>
    <definedName name="gen">#REF!</definedName>
    <definedName name="GEN_K" localSheetId="0">#REF!</definedName>
    <definedName name="GEN_K">#REF!</definedName>
    <definedName name="GEN_KV" localSheetId="0">#REF!</definedName>
    <definedName name="GEN_KV">#REF!</definedName>
    <definedName name="GEN_KVA" localSheetId="0">#REF!</definedName>
    <definedName name="GEN_KVA">#REF!</definedName>
    <definedName name="GEN_KW" localSheetId="0">#REF!</definedName>
    <definedName name="GEN_KW">#REF!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SD" hidden="1">#REF!</definedName>
    <definedName name="gg" localSheetId="0" hidden="1">{#N/A,#N/A,FALSE,"운반시간"}</definedName>
    <definedName name="gg" hidden="1">{#N/A,#N/A,FALSE,"운반시간"}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g" localSheetId="0" hidden="1">{#N/A,#N/A,FALSE,"운반시간"}</definedName>
    <definedName name="ggggg" hidden="1">{#N/A,#N/A,FALSE,"운반시간"}</definedName>
    <definedName name="gggggggggggggggggggggggggggggggggggggggggggggggg">BlankMacro1</definedName>
    <definedName name="gh">#REF!</definedName>
    <definedName name="ghj">#REF!</definedName>
    <definedName name="ghksdbf">#REF!</definedName>
    <definedName name="gk">#REF!</definedName>
    <definedName name="goidoifoi">#REF!</definedName>
    <definedName name="GONGJONG">#REF!</definedName>
    <definedName name="gp">#REF!</definedName>
    <definedName name="grew" localSheetId="0" hidden="1">#REF!</definedName>
    <definedName name="grew" hidden="1">#REF!</definedName>
    <definedName name="GROUND" localSheetId="0" function="1" xlm="1">#REF!</definedName>
    <definedName name="GROUND" function="1" xlm="1">#REF!</definedName>
    <definedName name="grout_type">#REF!</definedName>
    <definedName name="GrphActSales">#REF!</definedName>
    <definedName name="GrphActStk">#REF!</definedName>
    <definedName name="GrphPlanSales">#REF!</definedName>
    <definedName name="GrphTgtStk">#REF!</definedName>
    <definedName name="GS">#REF!</definedName>
    <definedName name="gsgs" localSheetId="0" hidden="1">{#N/A,#N/A,FALSE,"구조1"}</definedName>
    <definedName name="gsgs" hidden="1">{#N/A,#N/A,FALSE,"구조1"}</definedName>
    <definedName name="gsgsd" localSheetId="0" hidden="1">{#N/A,#N/A,FALSE,"토공2"}</definedName>
    <definedName name="gsgsd" hidden="1">{#N/A,#N/A,FALSE,"토공2"}</definedName>
    <definedName name="gshsdgf" hidden="1">{#N/A,#N/A,FALSE,"부대2"}</definedName>
    <definedName name="gt">#REF!</definedName>
    <definedName name="GTTA">#REF!</definedName>
    <definedName name="GTTB">#REF!</definedName>
    <definedName name="gu">#REF!,#REF!</definedName>
    <definedName name="GuBae">#REF!</definedName>
    <definedName name="GUTTER">#REF!</definedName>
    <definedName name="GUTTER_PIPE">#REF!</definedName>
    <definedName name="GV">#REF!</definedName>
    <definedName name="GY">#REF!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 localSheetId="0">#REF!</definedName>
    <definedName name="H">#REF!</definedName>
    <definedName name="h_af">#REF!</definedName>
    <definedName name="h_bf">#REF!</definedName>
    <definedName name="H_W설치기사">#REF!</definedName>
    <definedName name="H_W설치사" localSheetId="0">#REF!</definedName>
    <definedName name="H_W설치사">#REF!</definedName>
    <definedName name="H_W시험기사">#REF!</definedName>
    <definedName name="H_W시험사" localSheetId="0">#REF!</definedName>
    <definedName name="H_W시험사">#REF!</definedName>
    <definedName name="H100x100x6x8t_단중">#REF!</definedName>
    <definedName name="H125x125x6.5x9t_단중">#REF!</definedName>
    <definedName name="H150x100x6x9t_단중">#REF!</definedName>
    <definedName name="H1H">#REF!</definedName>
    <definedName name="H2H">#REF!</definedName>
    <definedName name="H3H">#REF!</definedName>
    <definedName name="H4H">#REF!</definedName>
    <definedName name="HAF">#REF!</definedName>
    <definedName name="HAFJDHO">#REF!</definedName>
    <definedName name="HAFJDHO_1">#REF!</definedName>
    <definedName name="HAFJDHO_3">#REF!</definedName>
    <definedName name="haid">#REF!</definedName>
    <definedName name="hait">#REF!</definedName>
    <definedName name="hait1">#REF!</definedName>
    <definedName name="hait2">#REF!</definedName>
    <definedName name="haita">#REF!</definedName>
    <definedName name="han" localSheetId="0" hidden="1">#REF!</definedName>
    <definedName name="han" hidden="1">#REF!</definedName>
    <definedName name="han_code">#REF!</definedName>
    <definedName name="HANGER">#REF!</definedName>
    <definedName name="haot">#REF!</definedName>
    <definedName name="haot1">#REF!</definedName>
    <definedName name="haot2">#REF!</definedName>
    <definedName name="haota">#REF!</definedName>
    <definedName name="hapt">#REF!</definedName>
    <definedName name="hat">#REF!</definedName>
    <definedName name="HBV">#REF!</definedName>
    <definedName name="hc">#REF!</definedName>
    <definedName name="HCR">#REF!</definedName>
    <definedName name="HDATA">#N/A</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ADLOSS기자재비">#REF!</definedName>
    <definedName name="HEADLOSS설치비">#REF!</definedName>
    <definedName name="HERE" hidden="1">{#N/A,#N/A,TRUE,"손익보고"}</definedName>
    <definedName name="hf">#REF!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h" localSheetId="0" hidden="1">{#N/A,#N/A,FALSE,"명세표"}</definedName>
    <definedName name="hh" hidden="1">{#N/A,#N/A,FALSE,"명세표"}</definedName>
    <definedName name="HHAF">#REF!</definedName>
    <definedName name="hhh">#REF!</definedName>
    <definedName name="HHHH" localSheetId="0" hidden="1">#REF!</definedName>
    <definedName name="HHHH" hidden="1">#REF!</definedName>
    <definedName name="HHMF">#REF!</definedName>
    <definedName name="HI_AREA" localSheetId="0">#REF!</definedName>
    <definedName name="HI_AREA">#REF!</definedName>
    <definedName name="HI_INDIA" localSheetId="0">#REF!</definedName>
    <definedName name="HI_INDIA">#REF!</definedName>
    <definedName name="HI_전선관">#REF!</definedName>
    <definedName name="hipm">#REF!</definedName>
    <definedName name="hipm2">#REF!</definedName>
    <definedName name="hj">#REF!</definedName>
    <definedName name="hlpm">#REF!</definedName>
    <definedName name="hlpm1">#REF!</definedName>
    <definedName name="hlpma">#REF!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OKUP">#REF!</definedName>
    <definedName name="HORI">#REF!</definedName>
    <definedName name="HORI_14">#REF!</definedName>
    <definedName name="HORI_20">#REF!</definedName>
    <definedName name="HORI_8">#REF!</definedName>
    <definedName name="HP">#REF!</definedName>
    <definedName name="hpp">#REF!</definedName>
    <definedName name="hppa">#REF!</definedName>
    <definedName name="hppa2">#REF!</definedName>
    <definedName name="HPUMP">#REF!</definedName>
    <definedName name="HSE">#N/A</definedName>
    <definedName name="HSGS">#REF!</definedName>
    <definedName name="HSV">#REF!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0" hidden="1">{"'220승압(공문첨부)'!$A$3:$E$123"}</definedName>
    <definedName name="HTML_Control" hidden="1">{"'220승압(공문첨부)'!$A$3:$E$123"}</definedName>
    <definedName name="HTML_Description" hidden="1">""</definedName>
    <definedName name="HTML_Email" hidden="1">"keppler@dava.kepco.co.kr"</definedName>
    <definedName name="HTML_Header" hidden="1">"220승압 기준단가(승압,계기분야)"</definedName>
    <definedName name="HTML_LastUpdate" hidden="1">"98-05-28"</definedName>
    <definedName name="HTML_LineAfter" hidden="1">FALSE</definedName>
    <definedName name="HTML_LineBefore" hidden="1">TRUE</definedName>
    <definedName name="HTML_Name" hidden="1">"이정렬"</definedName>
    <definedName name="HTML_OBDlg2" hidden="1">TRUE</definedName>
    <definedName name="HTML_OBDlg4" hidden="1">TRUE</definedName>
    <definedName name="HTML_OS" hidden="1">0</definedName>
    <definedName name="HTML_PathFile" hidden="1">"D:\My Documents\98기준단가.htm"</definedName>
    <definedName name="HTML_Title" hidden="1">"기준단가98상"</definedName>
    <definedName name="HUB_장비">#REF!</definedName>
    <definedName name="HVAFP">#REF!</definedName>
    <definedName name="HVMF">#REF!</definedName>
    <definedName name="HWEI">#REF!</definedName>
    <definedName name="HW설치기사">#REF!</definedName>
    <definedName name="HW시험기사">#REF!</definedName>
    <definedName name="H도면">#REF!</definedName>
    <definedName name="H사">#REF!</definedName>
    <definedName name="H삼">#REF!</definedName>
    <definedName name="H이">#REF!</definedName>
    <definedName name="H일">#REF!</definedName>
    <definedName name="I" localSheetId="0">#REF!</definedName>
    <definedName name="I">#REF!</definedName>
    <definedName name="IB">#REF!</definedName>
    <definedName name="IB_1">#REF!</definedName>
    <definedName name="ID" localSheetId="0">#REF!,#REF!</definedName>
    <definedName name="ID">#REF!,#REF!</definedName>
    <definedName name="ID_1">#REF!,#REF!</definedName>
    <definedName name="IELWSALES">#REF!</definedName>
    <definedName name="IELYSALES">#REF!</definedName>
    <definedName name="IEPLANSALES">#REF!</definedName>
    <definedName name="IESP">#REF!</definedName>
    <definedName name="IFOMNI">#REF!</definedName>
    <definedName name="IFSEC">#REF!</definedName>
    <definedName name="ihyuhhj">#REF!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s">#REF!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#N/A</definedName>
    <definedName name="imp_F">#REF!</definedName>
    <definedName name="impor_F">#REF!</definedName>
    <definedName name="in">#REF!</definedName>
    <definedName name="INDEX">#REF!</definedName>
    <definedName name="INST">113833</definedName>
    <definedName name="INSTDKADU">#REF!</definedName>
    <definedName name="INSTNFGP">#REF!</definedName>
    <definedName name="INSTNGL4">#REF!</definedName>
    <definedName name="INSTPGM">#REF!</definedName>
    <definedName name="INSTPIPELINE">#REF!</definedName>
    <definedName name="INSTTANK">#REF!</definedName>
    <definedName name="intervest공정표">#REF!</definedName>
    <definedName name="IntFreeCred">#REF!</definedName>
    <definedName name="ioioiio">#REF!</definedName>
    <definedName name="ioioio">#REF!</definedName>
    <definedName name="iooio">#REF!</definedName>
    <definedName name="iouioi">#REF!</definedName>
    <definedName name="iouioiii">#REF!</definedName>
    <definedName name="iouiou">#REF!</definedName>
    <definedName name="iouoiioioi">#REF!</definedName>
    <definedName name="iqoeoiewoi">#REF!</definedName>
    <definedName name="ir_d3">#REF!</definedName>
    <definedName name="ir2rtcfr3c1r4c26rtqu">#REF!</definedName>
    <definedName name="ISL공정표">#REF!</definedName>
    <definedName name="ITEM">#REF!</definedName>
    <definedName name="IU" hidden="1">#REF!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 localSheetId="0">#REF!</definedName>
    <definedName name="IV">#REF!</definedName>
    <definedName name="IVS">#REF!</definedName>
    <definedName name="iyuigu">#REF!</definedName>
    <definedName name="I단가적용">#REF!</definedName>
    <definedName name="I단가적용1">#REF!</definedName>
    <definedName name="I단가적용2">#REF!</definedName>
    <definedName name="I단가적용3">#REF!</definedName>
    <definedName name="j" localSheetId="0" hidden="1">#REF!</definedName>
    <definedName name="j" hidden="1">#REF!</definedName>
    <definedName name="j_filler">#REF!</definedName>
    <definedName name="J860a1">#REF!</definedName>
    <definedName name="JANG" hidden="1">#REF!</definedName>
    <definedName name="JB">#REF!</definedName>
    <definedName name="jg">#REF!</definedName>
    <definedName name="JH">#REF!</definedName>
    <definedName name="jhjkh">#REF!</definedName>
    <definedName name="JJ" hidden="1">#REF!</definedName>
    <definedName name="JJJ">#REF!</definedName>
    <definedName name="JJJJ">#REF!</definedName>
    <definedName name="jjjjjjjjjjjjjjjjjjjjjjjjjjjjjjjggggggggggggggfffffffff">BlankMacro1</definedName>
    <definedName name="JK" hidden="1">#REF!</definedName>
    <definedName name="jkhjkj">#REF!</definedName>
    <definedName name="jkjkh">#REF!</definedName>
    <definedName name="jkjkhj">#REF!</definedName>
    <definedName name="juioioio">#REF!</definedName>
    <definedName name="JULY">#REF!</definedName>
    <definedName name="JUNC_BOX">#REF!</definedName>
    <definedName name="JUNE">#REF!</definedName>
    <definedName name="JUST">#REF!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단가출력">#REF!</definedName>
    <definedName name="k">#REF!</definedName>
    <definedName name="K_">#REF!</definedName>
    <definedName name="K2_">#REF!</definedName>
    <definedName name="KA" localSheetId="0">#REF!</definedName>
    <definedName name="KA">#REF!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fjaiow">#REF!</definedName>
    <definedName name="kdfjaiow_1">#REF!</definedName>
    <definedName name="kdfjaiow_3">#REF!</definedName>
    <definedName name="KDJ">#REF!</definedName>
    <definedName name="KDJ_1">#REF!</definedName>
    <definedName name="KDJ_14">#REF!</definedName>
    <definedName name="KDJ_20">#REF!</definedName>
    <definedName name="KDJ_3">#REF!</definedName>
    <definedName name="KDJ_8">#REF!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aje_1">#REF!</definedName>
    <definedName name="kfjaje_3">#REF!</definedName>
    <definedName name="Kh">#REF!</definedName>
    <definedName name="KJ">#REF!</definedName>
    <definedName name="kjhjkh">#REF!</definedName>
    <definedName name="kjhkjj">#REF!</definedName>
    <definedName name="kjkcm">#REF!</definedName>
    <definedName name="kjkcm_1">#REF!</definedName>
    <definedName name="kjkcm_3">#REF!</definedName>
    <definedName name="kk" localSheetId="0" hidden="1">#REF!</definedName>
    <definedName name="KK">#REF!</definedName>
    <definedName name="KK_1">#REF!</definedName>
    <definedName name="KK_14">#REF!</definedName>
    <definedName name="KK_20">#REF!</definedName>
    <definedName name="KK_3">#REF!</definedName>
    <definedName name="KK_8">#REF!</definedName>
    <definedName name="kkk">#REF!</definedName>
    <definedName name="KKKK" hidden="1">#REF!</definedName>
    <definedName name="KKKKK">#REF!</definedName>
    <definedName name="klk">#REF!</definedName>
    <definedName name="KO">#REF!</definedName>
    <definedName name="kpqeiwri" hidden="1">#REF!</definedName>
    <definedName name="ksjafie">#REF!</definedName>
    <definedName name="ksjafie_1">#REF!</definedName>
    <definedName name="ksjafie_3">#REF!</definedName>
    <definedName name="ksk" hidden="1">#REF!</definedName>
    <definedName name="KTA">#REF!</definedName>
    <definedName name="KTB">#REF!</definedName>
    <definedName name="KTX">#REF!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kva" localSheetId="0">#REF!</definedName>
    <definedName name="kva">#REF!</definedName>
    <definedName name="KVA_X" localSheetId="0">#REF!</definedName>
    <definedName name="KVA_X">#REF!</definedName>
    <definedName name="KW_KVA" localSheetId="0">#REF!</definedName>
    <definedName name="KW_KVA">#REF!</definedName>
    <definedName name="KYNGSAYL">#REF!</definedName>
    <definedName name="K단가">#REF!</definedName>
    <definedName name="K단가1">#REF!</definedName>
    <definedName name="K페이지">#REF!</definedName>
    <definedName name="K페이지1">#REF!</definedName>
    <definedName name="l">#REF!</definedName>
    <definedName name="L_M" localSheetId="0">#REF!</definedName>
    <definedName name="L_M">#REF!</definedName>
    <definedName name="L1L">#REF!</definedName>
    <definedName name="L2L">#REF!</definedName>
    <definedName name="L3L">#REF!</definedName>
    <definedName name="L4L">#REF!</definedName>
    <definedName name="labor">#REF!</definedName>
    <definedName name="lasdkj">#REF!</definedName>
    <definedName name="lasdkj_1">#REF!</definedName>
    <definedName name="lasdkj_3">#REF!</definedName>
    <definedName name="LAST">#REF!</definedName>
    <definedName name="ldskjf">#REF!</definedName>
    <definedName name="ldskjf_1">#REF!</definedName>
    <definedName name="ldskjf_3">#REF!</definedName>
    <definedName name="le">#REF!</definedName>
    <definedName name="lean">#REF!</definedName>
    <definedName name="LEG" localSheetId="0">#REF!</definedName>
    <definedName name="LEG">#REF!</definedName>
    <definedName name="Len">#REF!</definedName>
    <definedName name="LENGTH">#N/A</definedName>
    <definedName name="lf">#REF!</definedName>
    <definedName name="LIST">#REF!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l">#REF!</definedName>
    <definedName name="lll">#REF!</definedName>
    <definedName name="LLLL">#REF!</definedName>
    <definedName name="LLLLL" hidden="1">#REF!</definedName>
    <definedName name="LLLLLLLLLLLLLLLLLLLL">#REF!</definedName>
    <definedName name="lm">#REF!</definedName>
    <definedName name="LN" localSheetId="0">#REF!</definedName>
    <definedName name="LN">#REF!</definedName>
    <definedName name="LO">#REF!</definedName>
    <definedName name="LOADT" localSheetId="0">#REF!</definedName>
    <definedName name="LOADT">#REF!</definedName>
    <definedName name="LP___4" localSheetId="0">#REF!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KA">#REF!</definedName>
    <definedName name="LPKB">#REF!</definedName>
    <definedName name="LPM">#REF!</definedName>
    <definedName name="LPMA">#REF!</definedName>
    <definedName name="LPO">#REF!</definedName>
    <definedName name="LPOA">#REF!</definedName>
    <definedName name="lp내자구입재료비">#REF!</definedName>
    <definedName name="LT">[0]!LT</definedName>
    <definedName name="LTD">[0]!LTD</definedName>
    <definedName name="LTT">[0]!LTT</definedName>
    <definedName name="LV02A">#REF!</definedName>
    <definedName name="LV02B">#REF!</definedName>
    <definedName name="LV04A">#REF!</definedName>
    <definedName name="LV04B">#REF!</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3*#REF!</definedName>
    <definedName name="M_TR">#REF!</definedName>
    <definedName name="M_VA3" localSheetId="0">#REF!</definedName>
    <definedName name="M_VA3">#REF!</definedName>
    <definedName name="maa">#REF!</definedName>
    <definedName name="Macro1">#REF!</definedName>
    <definedName name="Macro10">#REF!</definedName>
    <definedName name="Macro10_1">#N/A</definedName>
    <definedName name="Macro11">#REF!</definedName>
    <definedName name="Macro12">#REF!</definedName>
    <definedName name="Macro12_1">#N/A</definedName>
    <definedName name="Macro13">#REF!</definedName>
    <definedName name="Macro13_1">#N/A</definedName>
    <definedName name="Macro14">#REF!</definedName>
    <definedName name="Macro14_1">#N/A</definedName>
    <definedName name="Macro16">#REF!</definedName>
    <definedName name="Macro17">#REF!</definedName>
    <definedName name="Macro2">#REF!</definedName>
    <definedName name="Macro2_1">#N/A</definedName>
    <definedName name="Macro3">#REF!</definedName>
    <definedName name="Macro4">#REF!</definedName>
    <definedName name="Macro5">#REF!</definedName>
    <definedName name="Macro5_1">#N/A</definedName>
    <definedName name="Macro6">#REF!</definedName>
    <definedName name="Macro6_1">#N/A</definedName>
    <definedName name="Macro7">#REF!</definedName>
    <definedName name="Macro7_1">#N/A</definedName>
    <definedName name="Macro8">#REF!</definedName>
    <definedName name="Macro8_1">#N/A</definedName>
    <definedName name="Macro9">#REF!</definedName>
    <definedName name="Macro9_1">#N/A</definedName>
    <definedName name="madita">#REF!</definedName>
    <definedName name="madta">#REF!</definedName>
    <definedName name="MaH">#REF!</definedName>
    <definedName name="Main">#REF!</definedName>
    <definedName name="MAIN_COM_소계">#REF!</definedName>
    <definedName name="MAINPART">#REF!</definedName>
    <definedName name="MAINVD">#N/A</definedName>
    <definedName name="MAR.">#REF!</definedName>
    <definedName name="MARGINPLAN">#REF!</definedName>
    <definedName name="MARGINPROJ">#REF!</definedName>
    <definedName name="MAY">#REF!</definedName>
    <definedName name="MCB" localSheetId="0">#REF!</definedName>
    <definedName name="MCB">#REF!</definedName>
    <definedName name="MCC" localSheetId="0" function="1" xlm="1">#REF!</definedName>
    <definedName name="MCC" function="1" xlm="1">#REF!</definedName>
    <definedName name="MCCB_2P">#REF!</definedName>
    <definedName name="MCCB_3P">#REF!</definedName>
    <definedName name="MCCB_4P">#REF!</definedName>
    <definedName name="MCCB_AF" localSheetId="0" function="1" xlm="1">#REF!</definedName>
    <definedName name="MCCB_AF" function="1" xlm="1">#REF!</definedName>
    <definedName name="MCCB_AF1" localSheetId="0">#REF!</definedName>
    <definedName name="MCCB_AF1">#REF!</definedName>
    <definedName name="MCCB_AF1_전등_전열" localSheetId="0">#REF!</definedName>
    <definedName name="MCCB_AF1_전등_전열">#REF!</definedName>
    <definedName name="MCCB_AF2">#REF!</definedName>
    <definedName name="MCCB_AF21" localSheetId="0">#REF!</definedName>
    <definedName name="MCCB_AF21">#REF!</definedName>
    <definedName name="MCCB_AF3" localSheetId="0">#REF!</definedName>
    <definedName name="MCCB_AF3">#REF!</definedName>
    <definedName name="MCCB_AF41" localSheetId="0">#REF!</definedName>
    <definedName name="MCCB_AF41">#REF!</definedName>
    <definedName name="MCCB_AT" function="1" xlm="1">'[4]Macro(차단기)'!$C$1</definedName>
    <definedName name="MCCB_AT1" localSheetId="0">#REF!</definedName>
    <definedName name="MCCB_AT1">#REF!</definedName>
    <definedName name="MCCB_AT2" localSheetId="0">#REF!</definedName>
    <definedName name="MCCB_AT2">#REF!</definedName>
    <definedName name="MCCB_AT21" localSheetId="0">#REF!</definedName>
    <definedName name="MCCB_AT21">#REF!</definedName>
    <definedName name="MCCB_AT41" localSheetId="0">#REF!</definedName>
    <definedName name="MCCB_AT41">#REF!</definedName>
    <definedName name="MCCB_C1" localSheetId="0">#REF!</definedName>
    <definedName name="MCCB_C1">#REF!</definedName>
    <definedName name="MCCB_C3" localSheetId="0">#REF!</definedName>
    <definedName name="MCCB_C3">#REF!</definedName>
    <definedName name="MCCB_CT1" localSheetId="0">#REF!</definedName>
    <definedName name="MCCB_CT1">#REF!</definedName>
    <definedName name="MCCB_CT3" localSheetId="0">#REF!</definedName>
    <definedName name="MCCB_CT3">#REF!</definedName>
    <definedName name="MCCB_CT31" localSheetId="0">#REF!</definedName>
    <definedName name="MCCB_CT31">#REF!</definedName>
    <definedName name="MCCB_F" localSheetId="0" function="1" xlm="1">#REF!</definedName>
    <definedName name="MCCB_F" function="1" xlm="1">#REF!</definedName>
    <definedName name="MCCB_M_G">#REF!</definedName>
    <definedName name="MCCB_T" localSheetId="0" function="1" xlm="1">#REF!</definedName>
    <definedName name="MCCB_T" function="1" xlm="1">#REF!</definedName>
    <definedName name="mccb1" localSheetId="0">#REF!</definedName>
    <definedName name="mccb1">#REF!</definedName>
    <definedName name="mccb3" localSheetId="0">#REF!</definedName>
    <definedName name="mccb3">#REF!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ON_3">#REF!</definedName>
    <definedName name="MCUR">#REF!</definedName>
    <definedName name="me">#REF!</definedName>
    <definedName name="mf">#REF!</definedName>
    <definedName name="MIN.XLS">#REF!</definedName>
    <definedName name="MINSIZE" localSheetId="0">#REF!</definedName>
    <definedName name="MINSIZE">#REF!</definedName>
    <definedName name="mm" localSheetId="0" hidden="1">{#N/A,#N/A,TRUE,"토적및재료집계";#N/A,#N/A,TRUE,"토적및재료집계";#N/A,#N/A,TRUE,"단위량"}</definedName>
    <definedName name="mm" hidden="1">{#N/A,#N/A,TRUE,"토적및재료집계";#N/A,#N/A,TRUE,"토적및재료집계";#N/A,#N/A,TRUE,"단위량"}</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MD">#N/A</definedName>
    <definedName name="mmqp">#REF!</definedName>
    <definedName name="MNHL">#REF!</definedName>
    <definedName name="Module1.산식을값으로">#REF!</definedName>
    <definedName name="MONEY" localSheetId="0">#REF!,#REF!</definedName>
    <definedName name="MONEY">#REF!,#REF!</definedName>
    <definedName name="MONEY_1">#REF!,#REF!</definedName>
    <definedName name="monitor">#REF!</definedName>
    <definedName name="MOTER_1">#REF!</definedName>
    <definedName name="MOTER_11">#REF!</definedName>
    <definedName name="MOTER_3">#REF!</definedName>
    <definedName name="MOTER_31">#REF!</definedName>
    <definedName name="MOTOR">#REF!</definedName>
    <definedName name="MOTOR__농형_전폐">#REF!</definedName>
    <definedName name="MOTOR__농형_전폐_14">#REF!</definedName>
    <definedName name="MOTOR__농형_전폐_20">#REF!</definedName>
    <definedName name="MOTOR__농형_전폐_8">#REF!</definedName>
    <definedName name="MOTOR_1" localSheetId="0">#REF!</definedName>
    <definedName name="MOTOR_1">#REF!</definedName>
    <definedName name="MOTOR_3" localSheetId="0">#REF!</definedName>
    <definedName name="MOTOR_3">#REF!</definedName>
    <definedName name="MP">#REF!</definedName>
    <definedName name="MS">#REF!</definedName>
    <definedName name="msaa">#REF!</definedName>
    <definedName name="msec">#REF!</definedName>
    <definedName name="msec1">#REF!</definedName>
    <definedName name="msec2">#REF!</definedName>
    <definedName name="mseca">#REF!</definedName>
    <definedName name="MT">#REF!</definedName>
    <definedName name="n" hidden="1">#REF!</definedName>
    <definedName name="NAM">#REF!</definedName>
    <definedName name="NAM_1">#REF!</definedName>
    <definedName name="NAM_14">#REF!</definedName>
    <definedName name="NAM_20">#REF!</definedName>
    <definedName name="NAM_3">#REF!</definedName>
    <definedName name="NAM_8">#REF!</definedName>
    <definedName name="NAME">#N/A</definedName>
    <definedName name="NEGO">1</definedName>
    <definedName name="nego_3">#REF!</definedName>
    <definedName name="net">#REF!</definedName>
    <definedName name="new">#REF!</definedName>
    <definedName name="NEXT">#N/A</definedName>
    <definedName name="ＮＥＹＯＫ">#REF!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O">0.35</definedName>
    <definedName name="NH">#REF!</definedName>
    <definedName name="NHL">#REF!</definedName>
    <definedName name="NN">#REF!</definedName>
    <definedName name="NNNNN">#N/A</definedName>
    <definedName name="NO">#N/A</definedName>
    <definedName name="NO.">#REF!</definedName>
    <definedName name="NOMUBY">#REF!</definedName>
    <definedName name="NORM">66622</definedName>
    <definedName name="notch1">#REF!</definedName>
    <definedName name="notch2">#REF!</definedName>
    <definedName name="NS" hidden="1">#REF!</definedName>
    <definedName name="num">#REF!</definedName>
    <definedName name="NYDATA">#REF!</definedName>
    <definedName name="n이">#REF!</definedName>
    <definedName name="n이_1">#REF!</definedName>
    <definedName name="n이_2">#REF!</definedName>
    <definedName name="n일">#REF!</definedName>
    <definedName name="N전류전선_FCV1C3L" localSheetId="0">#REF!</definedName>
    <definedName name="N전류전선_FCV1C3L">#REF!</definedName>
    <definedName name="N전류전선_FCV3C1L" localSheetId="0">#REF!</definedName>
    <definedName name="N전류전선_FCV3C1L">#REF!</definedName>
    <definedName name="N전선전류_FCV1C3L" localSheetId="0">#REF!</definedName>
    <definedName name="N전선전류_FCV1C3L">#REF!</definedName>
    <definedName name="N전선전류_FCV3C1L" localSheetId="0">#REF!</definedName>
    <definedName name="N전선전류_FCV3C1L">#REF!</definedName>
    <definedName name="O">#REF!</definedName>
    <definedName name="º¹≫c">#REF!</definedName>
    <definedName name="º¹≫cAØºn">#REF!</definedName>
    <definedName name="OA" localSheetId="0">#REF!</definedName>
    <definedName name="OA">#REF!</definedName>
    <definedName name="OCT.">#REF!</definedName>
    <definedName name="ODD" localSheetId="0" hidden="1">{#N/A,#N/A,FALSE,"명세표"}</definedName>
    <definedName name="ODD" hidden="1">{#N/A,#N/A,FALSE,"명세표"}</definedName>
    <definedName name="oe">#REF!</definedName>
    <definedName name="of">#REF!</definedName>
    <definedName name="OH" localSheetId="0" hidden="1">{#N/A,#N/A,FALSE,"명세표"}</definedName>
    <definedName name="OH" hidden="1">{#N/A,#N/A,FALSE,"명세표"}</definedName>
    <definedName name="OHH" localSheetId="0" hidden="1">{#N/A,#N/A,FALSE,"명세표"}</definedName>
    <definedName name="OHH" hidden="1">{#N/A,#N/A,FALSE,"명세표"}</definedName>
    <definedName name="OI" hidden="1">#REF!</definedName>
    <definedName name="oiioioioio">#REF!</definedName>
    <definedName name="oiioiouiouio">#REF!</definedName>
    <definedName name="oioio">#REF!</definedName>
    <definedName name="oiy" hidden="1">{#N/A,#N/A,FALSE,"포장2"}</definedName>
    <definedName name="ok">#REF!</definedName>
    <definedName name="old예산" hidden="1">{#N/A,#N/A,TRUE,"손익보고"}</definedName>
    <definedName name="om">#REF!</definedName>
    <definedName name="ONP" hidden="1">#REF!</definedName>
    <definedName name="oo">#REF!</definedName>
    <definedName name="OOO">#REF!</definedName>
    <definedName name="oooo" localSheetId="0" hidden="1">{#N/A,#N/A,FALSE,"조골재"}</definedName>
    <definedName name="oooo" hidden="1">{#N/A,#N/A,FALSE,"조골재"}</definedName>
    <definedName name="OP">#REF!</definedName>
    <definedName name="or">#REF!</definedName>
    <definedName name="Other">#REF!</definedName>
    <definedName name="OUT" localSheetId="0">#REF!</definedName>
    <definedName name="OUT">#REF!</definedName>
    <definedName name="owoel" hidden="1">#REF!</definedName>
    <definedName name="p">#REF!</definedName>
    <definedName name="p_shape">#REF!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0pile">#REF!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1pile">#REF!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2pile">#REF!</definedName>
    <definedName name="P13E">#REF!</definedName>
    <definedName name="P13L">#REF!</definedName>
    <definedName name="P13M">#REF!</definedName>
    <definedName name="p13pile">#REF!</definedName>
    <definedName name="P14E">#REF!</definedName>
    <definedName name="P14L">#REF!</definedName>
    <definedName name="P14M">#REF!</definedName>
    <definedName name="p14pile">#REF!</definedName>
    <definedName name="P15E">#REF!</definedName>
    <definedName name="P15L">#REF!</definedName>
    <definedName name="P15M">#REF!</definedName>
    <definedName name="p15pile">#REF!</definedName>
    <definedName name="P1693a3">#REF!</definedName>
    <definedName name="P16E">#REF!</definedName>
    <definedName name="P16L">#REF!</definedName>
    <definedName name="P16M">#REF!</definedName>
    <definedName name="p16pile">#REF!</definedName>
    <definedName name="P17E">#REF!</definedName>
    <definedName name="P17L">#REF!</definedName>
    <definedName name="P17M">#REF!</definedName>
    <definedName name="p17pile">#REF!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pile">#REF!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pile">#REF!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pile">#REF!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pile">#REF!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5pile">#REF!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6pile">#REF!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7pile">#REF!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8pile">#REF!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9pile">#REF!</definedName>
    <definedName name="Pa">#REF!</definedName>
    <definedName name="page">#REF!</definedName>
    <definedName name="PAGE1">#REF!</definedName>
    <definedName name="PAGE2">#N/A</definedName>
    <definedName name="PAGE3">#N/A</definedName>
    <definedName name="panel">#REF!</definedName>
    <definedName name="papaap">#REF!</definedName>
    <definedName name="PASS">#REF!</definedName>
    <definedName name="PasteCell">#REF!</definedName>
    <definedName name="PasteCell2">#REF!</definedName>
    <definedName name="Payments_per_year">#REF!</definedName>
    <definedName name="pa삼">#REF!</definedName>
    <definedName name="Pa오">#REF!</definedName>
    <definedName name="PB">#REF!</definedName>
    <definedName name="PC_PILE_운반">#REF!</definedName>
    <definedName name="PC_PILE_항타">#REF!</definedName>
    <definedName name="PC_항타">#REF!</definedName>
    <definedName name="PCPILE운반">#REF!</definedName>
    <definedName name="PCPILE항타">#REF!</definedName>
    <definedName name="PC항타">#REF!</definedName>
    <definedName name="PE">#REF!</definedName>
    <definedName name="PE100C">#REF!</definedName>
    <definedName name="PE16C">#REF!</definedName>
    <definedName name="PE22C">#REF!</definedName>
    <definedName name="PE28C">#REF!</definedName>
    <definedName name="PE36C">#REF!</definedName>
    <definedName name="PE42C">#REF!</definedName>
    <definedName name="PE54C">#REF!</definedName>
    <definedName name="ped_no">#REF!</definedName>
    <definedName name="PEE">#REF!</definedName>
    <definedName name="PER">#REF!</definedName>
    <definedName name="PF" localSheetId="0">#REF!</definedName>
    <definedName name="PF">#REF!</definedName>
    <definedName name="PFG" localSheetId="0">#REF!</definedName>
    <definedName name="PFG">#REF!</definedName>
    <definedName name="PFS" localSheetId="0">#REF!</definedName>
    <definedName name="PFS">#REF!</definedName>
    <definedName name="PH">#REF!</definedName>
    <definedName name="PHASE">#N/A</definedName>
    <definedName name="phc">#REF!</definedName>
    <definedName name="PIER98">#REF!</definedName>
    <definedName name="piiuer" hidden="1">#REF!</definedName>
    <definedName name="PILE__항타">#REF!</definedName>
    <definedName name="pile_no">#REF!</definedName>
    <definedName name="PILE_운반">#REF!</definedName>
    <definedName name="PILE운반">#REF!</definedName>
    <definedName name="PILE항타">#REF!</definedName>
    <definedName name="PIP_4" localSheetId="0">#REF!</definedName>
    <definedName name="PIP_4">#REF!</definedName>
    <definedName name="PIPE_2" localSheetId="0">#REF!</definedName>
    <definedName name="PIPE_2">#REF!</definedName>
    <definedName name="PIPE_3" localSheetId="0">#REF!</definedName>
    <definedName name="PIPE_3">#REF!</definedName>
    <definedName name="PIPE_4" localSheetId="0">#REF!</definedName>
    <definedName name="PIPE_4">#REF!</definedName>
    <definedName name="PIPE_CLAMP">#REF!</definedName>
    <definedName name="PIPE40">#REF!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M">#REF!</definedName>
    <definedName name="Pmt_to_use">#REF!</definedName>
    <definedName name="PN" localSheetId="0">#REF!</definedName>
    <definedName name="PN">#REF!</definedName>
    <definedName name="PNL">#REF!</definedName>
    <definedName name="PNLW10">#REF!</definedName>
    <definedName name="PNLW8">#REF!</definedName>
    <definedName name="POI" hidden="1">#REF!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WER">#REF!</definedName>
    <definedName name="pp">#REF!,#REF!</definedName>
    <definedName name="ppp">#REF!</definedName>
    <definedName name="ppp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PPPPPPP">#REF!</definedName>
    <definedName name="pppppppppppp">#REF!</definedName>
    <definedName name="PPPPPPPPPPPPPP">#REF!</definedName>
    <definedName name="PPPPPPPPPPPPPPPPPP">#REF!</definedName>
    <definedName name="pqoeir">#REF!</definedName>
    <definedName name="PR">#REF!</definedName>
    <definedName name="PR1A">#REF!</definedName>
    <definedName name="PRDG">#REF!</definedName>
    <definedName name="PRDJ">#REF!</definedName>
    <definedName name="PRDump">#REF!</definedName>
    <definedName name="PRGG">#REF!</definedName>
    <definedName name="PRIENT_TITLES">#REF!</definedName>
    <definedName name="prin">#REF!</definedName>
    <definedName name="_xlnm.Print_Area" localSheetId="7">기본산출서!$A$1:$Z$1058</definedName>
    <definedName name="_xlnm.Print_Area" localSheetId="2">내역서!$A$1:$Q$133</definedName>
    <definedName name="_xlnm.Print_Area" localSheetId="0">원가계산!$A$1:$G$31</definedName>
    <definedName name="_xlnm.Print_Area" localSheetId="3">일위노임!$A$1:$T$29</definedName>
    <definedName name="_xlnm.Print_Area" localSheetId="1">총괄표!$A$1:$Q$55</definedName>
    <definedName name="_xlnm.Print_Area">#REF!</definedName>
    <definedName name="PRINT_AREA_MI">#N/A</definedName>
    <definedName name="PRINT_AREA_MI_1">#REF!</definedName>
    <definedName name="PRINT_AREA_MI1">#REF!</definedName>
    <definedName name="PRINT_TILES">#REF!</definedName>
    <definedName name="PRINT_TILTES" localSheetId="0">#REF!</definedName>
    <definedName name="PRINT_TILTES">#REF!</definedName>
    <definedName name="print_tital">#REF!</definedName>
    <definedName name="PRINT_TITEL">#REF!</definedName>
    <definedName name="PRINT_TITELS">#REF!</definedName>
    <definedName name="print_titil">#REF!</definedName>
    <definedName name="print_title">#REF!</definedName>
    <definedName name="_xlnm.Print_Titles" localSheetId="2">내역서!$1:$3</definedName>
    <definedName name="_xlnm.Print_Titles" localSheetId="6">목차!$1:$3</definedName>
    <definedName name="_xlnm.Print_Titles" localSheetId="0">#REF!</definedName>
    <definedName name="_xlnm.Print_Titles" localSheetId="3">일위노임!$1:$3</definedName>
    <definedName name="_xlnm.Print_Titles" localSheetId="1">총괄표!$1:$3</definedName>
    <definedName name="_xlnm.Print_Titles" localSheetId="4">합산자재!$1:$3</definedName>
    <definedName name="_xlnm.Print_Titles">#REF!</definedName>
    <definedName name="PRINT_TITLES_MI">#N/A</definedName>
    <definedName name="PRINT_TITLES_MI_1">#REF!</definedName>
    <definedName name="print_ttitl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KJ">#REF!</definedName>
    <definedName name="PRKW">#REF!</definedName>
    <definedName name="PRO">#REF!</definedName>
    <definedName name="PRO_14">#REF!</definedName>
    <definedName name="PRO_20">#REF!</definedName>
    <definedName name="PRO_8">#REF!</definedName>
    <definedName name="PROJECT">#N/A</definedName>
    <definedName name="PS">#REF!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TOT" localSheetId="0">#REF!</definedName>
    <definedName name="PTOT">#REF!</definedName>
    <definedName name="PU_BOX_화인">#REF!</definedName>
    <definedName name="PULL_BOX">#REF!</definedName>
    <definedName name="PUMP">#REF!</definedName>
    <definedName name="PWPW">#REF!</definedName>
    <definedName name="PY">#N/A</definedName>
    <definedName name="q" localSheetId="0" hidden="1">#REF!</definedName>
    <definedName name="Q">#REF!</definedName>
    <definedName name="Q3WEE" localSheetId="0" hidden="1">{#N/A,#N/A,FALSE,"조골재"}</definedName>
    <definedName name="Q3WEE" hidden="1">{#N/A,#N/A,FALSE,"조골재"}</definedName>
    <definedName name="QA">#REF!</definedName>
    <definedName name="QER">#REF!</definedName>
    <definedName name="qewqe" localSheetId="0" hidden="1">{#N/A,#N/A,FALSE,"배수2"}</definedName>
    <definedName name="qewqe" hidden="1">{#N/A,#N/A,FALSE,"배수2"}</definedName>
    <definedName name="Qe앨">#REF!</definedName>
    <definedName name="qfwqd" localSheetId="0" hidden="1">{#N/A,#N/A,FALSE,"이정표"}</definedName>
    <definedName name="qfwqd" hidden="1">{#N/A,#N/A,FALSE,"이정표"}</definedName>
    <definedName name="qkqh1" localSheetId="0" hidden="1">{#N/A,#N/A,FALSE,"명세표"}</definedName>
    <definedName name="qkqh1" hidden="1">{#N/A,#N/A,FALSE,"명세표"}</definedName>
    <definedName name="QLQL">#REF!</definedName>
    <definedName name="qoeio">#REF!</definedName>
    <definedName name="qor" hidden="1">#REF!</definedName>
    <definedName name="qq" localSheetId="0" hidden="1">{#N/A,#N/A,FALSE,"단가표지"}</definedName>
    <definedName name="qq" hidden="1">{#N/A,#N/A,FALSE,"포장1";#N/A,#N/A,FALSE,"포장1"}</definedName>
    <definedName name="qqq" hidden="1">{#N/A,#N/A,FALSE,"배수1"}</definedName>
    <definedName name="QQQQ" localSheetId="0">EVALUATE(#REF!)</definedName>
    <definedName name="QQQQ">EVALUATE(#REF!)</definedName>
    <definedName name="qqqqq" localSheetId="0" hidden="1">{#N/A,#N/A,FALSE,"단가표지"}</definedName>
    <definedName name="qqqqq" hidden="1">{#N/A,#N/A,FALSE,"단가표지"}</definedName>
    <definedName name="qqqqqq">#N/A</definedName>
    <definedName name="qqqqxs" localSheetId="0">#REF!</definedName>
    <definedName name="qqqqxs">#REF!</definedName>
    <definedName name="qrq">#REF!</definedName>
    <definedName name="qu">#REF!</definedName>
    <definedName name="qw" localSheetId="0" hidden="1">{#N/A,#N/A,FALSE,"단가표지"}</definedName>
    <definedName name="qw" hidden="1">{#N/A,#N/A,FALSE,"단가표지"}</definedName>
    <definedName name="qwe">#REF!</definedName>
    <definedName name="QWER">#REF!</definedName>
    <definedName name="qwerqerwr" localSheetId="0" hidden="1">#REF!</definedName>
    <definedName name="qwerqerwr" hidden="1">#REF!</definedName>
    <definedName name="QWERQWER" hidden="1">#REF!</definedName>
    <definedName name="QWERT" hidden="1">#REF!</definedName>
    <definedName name="qwfq" localSheetId="0" hidden="1">{#N/A,#N/A,FALSE,"속도"}</definedName>
    <definedName name="qwfq" hidden="1">{#N/A,#N/A,FALSE,"속도"}</definedName>
    <definedName name="qwggg" localSheetId="0" hidden="1">{#N/A,#N/A,FALSE,"조골재"}</definedName>
    <definedName name="qwggg" hidden="1">{#N/A,#N/A,FALSE,"조골재"}</definedName>
    <definedName name="q디">#REF!</definedName>
    <definedName name="q앨">#REF!</definedName>
    <definedName name="RA">#REF!</definedName>
    <definedName name="RACE_WAY">#REF!</definedName>
    <definedName name="range_T">#REF!</definedName>
    <definedName name="RATE">0.6</definedName>
    <definedName name="RATE1">0.6</definedName>
    <definedName name="RawAgencyPrice">#REF!</definedName>
    <definedName name="RBData">#REF!</definedName>
    <definedName name="re_bar">#REF!</definedName>
    <definedName name="reactor" localSheetId="0">#REF!</definedName>
    <definedName name="reactor">#REF!</definedName>
    <definedName name="RECORD">#REF!</definedName>
    <definedName name="_xlnm.Recorder">#REF!</definedName>
    <definedName name="ree">#REF!</definedName>
    <definedName name="REG" hidden="1">#REF!</definedName>
    <definedName name="REMARK_3" localSheetId="0" function="1" xlm="1">#REF!</definedName>
    <definedName name="REMARK_3" function="1" xlm="1">#REF!</definedName>
    <definedName name="REMARKS">#N/A</definedName>
    <definedName name="REMK">#N/A</definedName>
    <definedName name="rep">#REF!</definedName>
    <definedName name="rer">#REF!</definedName>
    <definedName name="Reselects">#REF!</definedName>
    <definedName name="RET" localSheetId="0">#REF!</definedName>
    <definedName name="RET">#REF!</definedName>
    <definedName name="RFESR">#REF!</definedName>
    <definedName name="RFESX">#REF!</definedName>
    <definedName name="rff">#REF!</definedName>
    <definedName name="RFUR">#REF!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#REF!</definedName>
    <definedName name="rha">#REF!</definedName>
    <definedName name="RHDDNJS">#N/A</definedName>
    <definedName name="rhs">#REF!</definedName>
    <definedName name="riipd">#REF!</definedName>
    <definedName name="riipd_1">#REF!</definedName>
    <definedName name="riipd_3">#REF!</definedName>
    <definedName name="RK" localSheetId="0" hidden="1">#REF!</definedName>
    <definedName name="RK" hidden="1">#REF!</definedName>
    <definedName name="RKFL">#REF!</definedName>
    <definedName name="RKFL_1">#REF!</definedName>
    <definedName name="RKFL_14">#REF!</definedName>
    <definedName name="RKFL_20">#REF!</definedName>
    <definedName name="RKFL_3">#REF!</definedName>
    <definedName name="RKFL_8">#REF!</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L">#REF!</definedName>
    <definedName name="rlh">#REF!</definedName>
    <definedName name="rlr">#REF!</definedName>
    <definedName name="rlr_1">#REF!</definedName>
    <definedName name="Rl이">#REF!</definedName>
    <definedName name="Rl일">#REF!</definedName>
    <definedName name="roerdf">#REF!</definedName>
    <definedName name="rout_t">#REF!</definedName>
    <definedName name="Royalty" hidden="1">{#N/A,#N/A,FALSE,"Sheet1"}</definedName>
    <definedName name="Royalty1">#REF!</definedName>
    <definedName name="RR" localSheetId="0">#REF!</definedName>
    <definedName name="RR">#REF!</definedName>
    <definedName name="RRR">#REF!</definedName>
    <definedName name="rrrr">BlankMacro1</definedName>
    <definedName name="rrrrrrrrrrrrrrrrrrrrrrrrrrrrrrrrrrrrrrrrrrrrrrrrrr">BlankMacro1</definedName>
    <definedName name="rsa">#REF!</definedName>
    <definedName name="rsh">#REF!</definedName>
    <definedName name="RT">#REF!,#REF!,#REF!</definedName>
    <definedName name="rty">#REF!,#REF!</definedName>
    <definedName name="RUS">#REF!</definedName>
    <definedName name="Rx">#REF!</definedName>
    <definedName name="rytrey">#REF!</definedName>
    <definedName name="ryur">#REF!</definedName>
    <definedName name="S">#REF!</definedName>
    <definedName name="S_B">#REF!</definedName>
    <definedName name="S_B2">#REF!</definedName>
    <definedName name="S_B3">#REF!</definedName>
    <definedName name="S_G">#REF!</definedName>
    <definedName name="S_G2">#REF!</definedName>
    <definedName name="S_G3">#REF!</definedName>
    <definedName name="S_R">#REF!</definedName>
    <definedName name="S_R2">#REF!</definedName>
    <definedName name="S_W개발제외노무비">#REF!</definedName>
    <definedName name="S_W시험기사">#REF!</definedName>
    <definedName name="S_W시험사" localSheetId="0">#REF!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2L">#REF!</definedName>
    <definedName name="s3고">#REF!</definedName>
    <definedName name="SACDASV" localSheetId="0">#REF!</definedName>
    <definedName name="SACDASV">#REF!</definedName>
    <definedName name="saerad">#REF!</definedName>
    <definedName name="SALESPLAN">#REF!</definedName>
    <definedName name="sample" localSheetId="0">#REF!</definedName>
    <definedName name="sample">#REF!</definedName>
    <definedName name="SAN">#REF!</definedName>
    <definedName name="sanch_2">#REF!</definedName>
    <definedName name="sanch_3">#REF!</definedName>
    <definedName name="sanch_4">#REF!</definedName>
    <definedName name="SAPBEXdnldView" hidden="1">"41JLQUL0YNPVK3OX98UIGJGNP"</definedName>
    <definedName name="SAPBEXsysID" hidden="1">"BWP"</definedName>
    <definedName name="satta">#REF!</definedName>
    <definedName name="SCAC" localSheetId="0">#REF!</definedName>
    <definedName name="SCAC">#REF!</definedName>
    <definedName name="scale">#REF!</definedName>
    <definedName name="SChonsei">#REF!</definedName>
    <definedName name="sdakfj">#REF!</definedName>
    <definedName name="sdakfj_1">#REF!</definedName>
    <definedName name="sdakfj_14">#REF!</definedName>
    <definedName name="sdakfj_20">#REF!</definedName>
    <definedName name="sdakfj_3">#REF!</definedName>
    <definedName name="sdakfj_8">#REF!</definedName>
    <definedName name="SdAS" hidden="1">#REF!</definedName>
    <definedName name="sdasq" localSheetId="0">#REF!</definedName>
    <definedName name="sdasq">#REF!</definedName>
    <definedName name="SDBSJD" localSheetId="0">#REF!</definedName>
    <definedName name="SDBSJD">#REF!</definedName>
    <definedName name="SDF" hidden="1">#REF!</definedName>
    <definedName name="SDFHK">#REF!</definedName>
    <definedName name="SDFHK_1">#REF!</definedName>
    <definedName name="SDFHK_3">#REF!</definedName>
    <definedName name="sdfjk">#REF!</definedName>
    <definedName name="sdfjk_1">#REF!</definedName>
    <definedName name="sdfjk_14">#REF!</definedName>
    <definedName name="sdfjk_20">#REF!</definedName>
    <definedName name="sdfjk_3">#REF!</definedName>
    <definedName name="sdfjk_8">#REF!</definedName>
    <definedName name="SDFSF" hidden="1">#REF!</definedName>
    <definedName name="sdg" localSheetId="0" hidden="1">#REF!</definedName>
    <definedName name="sdg" hidden="1">#REF!</definedName>
    <definedName name="SDGAS" hidden="1">#REF!</definedName>
    <definedName name="sdjfkl">#REF!</definedName>
    <definedName name="sdjfkl_1">#REF!</definedName>
    <definedName name="sdjfkl_14">#REF!</definedName>
    <definedName name="sdjfkl_20">#REF!</definedName>
    <definedName name="sdjfkl_3">#REF!</definedName>
    <definedName name="sdjfkl_8">#REF!</definedName>
    <definedName name="SDJI">#REF!</definedName>
    <definedName name="SDJI_1">#REF!</definedName>
    <definedName name="SDJI_3">#REF!</definedName>
    <definedName name="SDL">#N/A</definedName>
    <definedName name="sdodoisois">#REF!</definedName>
    <definedName name="sdq">#REF!</definedName>
    <definedName name="sdqwq" localSheetId="0">#REF!</definedName>
    <definedName name="sdqwq">#REF!</definedName>
    <definedName name="SDRTHST" hidden="1">#REF!</definedName>
    <definedName name="sdsdfsdfgasdf">#REF!</definedName>
    <definedName name="sdtstsdz">#REF!</definedName>
    <definedName name="sdwda">#REF!</definedName>
    <definedName name="SEC">#REF!</definedName>
    <definedName name="SEP.">#REF!</definedName>
    <definedName name="SEQU">#N/A</definedName>
    <definedName name="SER" localSheetId="0">#REF!</definedName>
    <definedName name="SER">#REF!</definedName>
    <definedName name="SERT" localSheetId="0">#REF!</definedName>
    <definedName name="SERT">#REF!</definedName>
    <definedName name="serts">#REF!</definedName>
    <definedName name="SET">#REF!</definedName>
    <definedName name="SEXP">#N/A</definedName>
    <definedName name="sf">#REF!</definedName>
    <definedName name="sfdbd">#REF!</definedName>
    <definedName name="sff">#REF!</definedName>
    <definedName name="SFT">#N/A</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ggdh">#REF!</definedName>
    <definedName name="sgsfgasg">#REF!</definedName>
    <definedName name="SHDR">#N/A</definedName>
    <definedName name="sheet" hidden="1">{#N/A,#N/A,FALSE,"골재소요량";#N/A,#N/A,FALSE,"골재소요량"}</definedName>
    <definedName name="SHEET56">#REF!</definedName>
    <definedName name="SHF">#REF!</definedName>
    <definedName name="shff">#REF!</definedName>
    <definedName name="shpe">#REF!</definedName>
    <definedName name="SHT">#REF!</definedName>
    <definedName name="SIDE">#REF!</definedName>
    <definedName name="SIDE_14">#REF!</definedName>
    <definedName name="SIDE_20">#REF!</definedName>
    <definedName name="SIDE_8">#REF!</definedName>
    <definedName name="SIL">#REF!</definedName>
    <definedName name="sinchook">#REF!</definedName>
    <definedName name="SIS">#REF!</definedName>
    <definedName name="sitdts">#REF!</definedName>
    <definedName name="siwha_양식_List">#REF!</definedName>
    <definedName name="SIZE" localSheetId="0">#REF!</definedName>
    <definedName name="SIZE">#REF!</definedName>
    <definedName name="SIZE1">#REF!</definedName>
    <definedName name="sjrhei">#REF!</definedName>
    <definedName name="sjrhei_1">#REF!</definedName>
    <definedName name="sjrhei_3">#REF!</definedName>
    <definedName name="skadjf">#REF!</definedName>
    <definedName name="skadjf_1">#REF!</definedName>
    <definedName name="skadjf_14">#REF!</definedName>
    <definedName name="skadjf_20">#REF!</definedName>
    <definedName name="skadjf_3">#REF!</definedName>
    <definedName name="skadjf_8">#REF!</definedName>
    <definedName name="skdfsk" hidden="1">#REF!</definedName>
    <definedName name="SKDJFAKSDFASLDKFJA">#REF!</definedName>
    <definedName name="SKS">#REF!</definedName>
    <definedName name="skskdbsz">#REF!</definedName>
    <definedName name="SLAB">#N/A</definedName>
    <definedName name="slc">#REF!</definedName>
    <definedName name="SLEEVE">#REF!</definedName>
    <definedName name="slope">#REF!</definedName>
    <definedName name="SMAT">#N/A</definedName>
    <definedName name="SMHR">#N/A</definedName>
    <definedName name="SMLTOOLS">#REF!</definedName>
    <definedName name="SOCKET">#REF!</definedName>
    <definedName name="soidowoe32">#REF!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#REF!</definedName>
    <definedName name="S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가동시간">#REF!</definedName>
    <definedName name="SP가동시간1">#REF!</definedName>
    <definedName name="SP수량">#REF!</definedName>
    <definedName name="SP수량1">#REF!</definedName>
    <definedName name="SP총수량">#REF!</definedName>
    <definedName name="SP총수량1">#REF!</definedName>
    <definedName name="SQ" localSheetId="0">#REF!</definedName>
    <definedName name="SQ">#REF!</definedName>
    <definedName name="sr">#REF!,#REF!</definedName>
    <definedName name="ss" localSheetId="0" hidden="1">{#N/A,#N/A,FALSE,"운반시간"}</definedName>
    <definedName name="ss" hidden="1">{#N/A,#N/A,FALSE,"운반시간"}</definedName>
    <definedName name="ssa" hidden="1">{#N/A,#N/A,FALSE,"전력간선"}</definedName>
    <definedName name="SSDD">#REF!</definedName>
    <definedName name="ssddgra">#REF!</definedName>
    <definedName name="SSDSAFD">#REF!</definedName>
    <definedName name="sss" localSheetId="0" hidden="1">{#N/A,#N/A,FALSE,"전력간선"}</definedName>
    <definedName name="sss" hidden="1">{#N/A,#N/A,FALSE,"전력간선"}</definedName>
    <definedName name="SSSS">#REF!</definedName>
    <definedName name="sssss" localSheetId="0" hidden="1">{#N/A,#N/A,FALSE,"전력간선"}</definedName>
    <definedName name="sssss" hidden="1">{#N/A,#N/A,FALSE,"전력간선"}</definedName>
    <definedName name="SSSSSS">#REF!</definedName>
    <definedName name="SSSSVDSD">#REF!</definedName>
    <definedName name="SSVS" localSheetId="0">#REF!</definedName>
    <definedName name="SSVS">#REF!</definedName>
    <definedName name="SSVSS" hidden="1">#REF!</definedName>
    <definedName name="ST_AREA" localSheetId="0">#REF!</definedName>
    <definedName name="ST_AREA">#REF!</definedName>
    <definedName name="ST_INDIA" localSheetId="0">#REF!</definedName>
    <definedName name="ST_INDIA">#REF!</definedName>
    <definedName name="START">#REF!</definedName>
    <definedName name="StartChart">#REF!</definedName>
    <definedName name="STARTER" localSheetId="0">#REF!</definedName>
    <definedName name="STARTER">#REF!</definedName>
    <definedName name="StartSeller">#REF!</definedName>
    <definedName name="steam1">#REF!</definedName>
    <definedName name="steam2">#REF!</definedName>
    <definedName name="steam4">#REF!</definedName>
    <definedName name="STEEL_GUTTER">#REF!</definedName>
    <definedName name="stem">#REF!</definedName>
    <definedName name="stema">#REF!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bDic">#REF!</definedName>
    <definedName name="SUM">#REF!</definedName>
    <definedName name="sumif">[0]!sumif</definedName>
    <definedName name="SUP">#REF!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S" hidden="1">#REF!</definedName>
    <definedName name="SW시험기사">#REF!</definedName>
    <definedName name="SX">#REF!</definedName>
    <definedName name="T">#N/A</definedName>
    <definedName name="T._A._B_____공___사">#REF!</definedName>
    <definedName name="T_PIECE_67">#REF!</definedName>
    <definedName name="T_PIECE_87">#REF!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3P">#REF!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BLE" localSheetId="0">#REF!</definedName>
    <definedName name="TABLE">#REF!</definedName>
    <definedName name="TABLE_14" localSheetId="0">#REF!</definedName>
    <definedName name="TABLE_14">#REF!</definedName>
    <definedName name="TABLE_15" localSheetId="0">#REF!</definedName>
    <definedName name="TABLE_15">#REF!</definedName>
    <definedName name="TABLE_2" localSheetId="0">#REF!</definedName>
    <definedName name="TABLE_2">#REF!</definedName>
    <definedName name="TABLE_23" localSheetId="0">#REF!</definedName>
    <definedName name="TABLE_23">#REF!</definedName>
    <definedName name="TABLE_24" localSheetId="0">#REF!</definedName>
    <definedName name="TABLE_24">#REF!</definedName>
    <definedName name="TABLE_25" localSheetId="0">#REF!</definedName>
    <definedName name="TABLE_25">#REF!</definedName>
    <definedName name="TABLE_26" localSheetId="0">#REF!</definedName>
    <definedName name="TABLE_26">#REF!</definedName>
    <definedName name="TABLE_27" localSheetId="0">#REF!</definedName>
    <definedName name="TABLE_27">#REF!</definedName>
    <definedName name="TABLE_28" localSheetId="0">#REF!</definedName>
    <definedName name="TABLE_28">#REF!</definedName>
    <definedName name="TABLE_29" localSheetId="0">#REF!</definedName>
    <definedName name="TABLE_29">#REF!</definedName>
    <definedName name="TABLE_30" localSheetId="0">#REF!</definedName>
    <definedName name="TABLE_30">#REF!</definedName>
    <definedName name="TABLE_31" localSheetId="0">#REF!</definedName>
    <definedName name="TABLE_31">#REF!</definedName>
    <definedName name="TABLE_32" localSheetId="0">#REF!</definedName>
    <definedName name="TABLE_32">#REF!</definedName>
    <definedName name="TABLE_33" localSheetId="0">#REF!</definedName>
    <definedName name="TABLE_33">#REF!</definedName>
    <definedName name="TABLE_34" localSheetId="0">#REF!</definedName>
    <definedName name="TABLE_34">#REF!</definedName>
    <definedName name="TABLE_35" localSheetId="0">#REF!</definedName>
    <definedName name="TABLE_35">#REF!</definedName>
    <definedName name="TABLE_36" localSheetId="0">#REF!</definedName>
    <definedName name="TABLE_36">#REF!</definedName>
    <definedName name="TABLE_37" localSheetId="0">#REF!</definedName>
    <definedName name="TABLE_37">#REF!</definedName>
    <definedName name="TABLE_38" localSheetId="0">#REF!</definedName>
    <definedName name="TABLE_38">#REF!</definedName>
    <definedName name="TABLE_39" localSheetId="0">#REF!</definedName>
    <definedName name="TABLE_39">#REF!</definedName>
    <definedName name="TABLE_40" localSheetId="0">#REF!</definedName>
    <definedName name="TABLE_40">#REF!</definedName>
    <definedName name="TABLE_41" localSheetId="0">#REF!</definedName>
    <definedName name="TABLE_41">#REF!</definedName>
    <definedName name="TABLE_42" localSheetId="0">#REF!</definedName>
    <definedName name="TABLE_42">#REF!</definedName>
    <definedName name="TABLE_43" localSheetId="0">#REF!</definedName>
    <definedName name="TABLE_43">#REF!</definedName>
    <definedName name="TABLE_44" localSheetId="0">#REF!</definedName>
    <definedName name="TABLE_44">#REF!</definedName>
    <definedName name="TABLE_45" localSheetId="0">#REF!</definedName>
    <definedName name="TABLE_45">#REF!</definedName>
    <definedName name="TABLE_46" localSheetId="0">#REF!</definedName>
    <definedName name="TABLE_46">#REF!</definedName>
    <definedName name="TABLE_47" localSheetId="0">#REF!</definedName>
    <definedName name="TABLE_47">#REF!</definedName>
    <definedName name="TABLE_48" localSheetId="0">#REF!</definedName>
    <definedName name="TABLE_48">#REF!</definedName>
    <definedName name="TABLE_49" localSheetId="0">#REF!</definedName>
    <definedName name="TABLE_49">#REF!</definedName>
    <definedName name="TABLE_50" localSheetId="0">#REF!</definedName>
    <definedName name="TABLE_50">#REF!</definedName>
    <definedName name="TABLE_51" localSheetId="0">#REF!</definedName>
    <definedName name="TABLE_51">#REF!</definedName>
    <definedName name="TABLE_52" localSheetId="0">#REF!</definedName>
    <definedName name="TABLE_52">#REF!</definedName>
    <definedName name="TABLE_53" localSheetId="0">#REF!</definedName>
    <definedName name="TABLE_53">#REF!</definedName>
    <definedName name="TABLE_54" localSheetId="0">#REF!</definedName>
    <definedName name="TABLE_54">#REF!</definedName>
    <definedName name="TABLE_55" localSheetId="0">#REF!</definedName>
    <definedName name="TABLE_55">#REF!</definedName>
    <definedName name="TABLE_56" localSheetId="0">#REF!</definedName>
    <definedName name="TABLE_56">#REF!</definedName>
    <definedName name="TABLE_57" localSheetId="0">#REF!</definedName>
    <definedName name="TABLE_57">#REF!</definedName>
    <definedName name="TABLE_58" localSheetId="0">#REF!</definedName>
    <definedName name="TABLE_58">#REF!</definedName>
    <definedName name="TABLE_59" localSheetId="0">#REF!</definedName>
    <definedName name="TABLE_59">#REF!</definedName>
    <definedName name="TABLE_60" localSheetId="0">#REF!</definedName>
    <definedName name="TABLE_60">#REF!</definedName>
    <definedName name="TABLE_61" localSheetId="0">#REF!</definedName>
    <definedName name="TABLE_61">#REF!</definedName>
    <definedName name="TABLE_62" localSheetId="0">#REF!</definedName>
    <definedName name="TABLE_62">#REF!</definedName>
    <definedName name="TABLE_63" localSheetId="0">#REF!</definedName>
    <definedName name="TABLE_63">#REF!</definedName>
    <definedName name="TABLE_64" localSheetId="0">#REF!</definedName>
    <definedName name="TABLE_64">#REF!</definedName>
    <definedName name="TABLE_65" localSheetId="0">#REF!</definedName>
    <definedName name="TABLE_65">#REF!</definedName>
    <definedName name="TABLE_66" localSheetId="0">#REF!</definedName>
    <definedName name="TABLE_66">#REF!</definedName>
    <definedName name="TABLE_67" localSheetId="0">#REF!</definedName>
    <definedName name="TABLE_67">#REF!</definedName>
    <definedName name="TABLE_68" localSheetId="0">#REF!</definedName>
    <definedName name="TABLE_68">#REF!</definedName>
    <definedName name="TABLE_69" localSheetId="0">#REF!</definedName>
    <definedName name="TABLE_69">#REF!</definedName>
    <definedName name="Table1">#REF!</definedName>
    <definedName name="TAG">#REF!</definedName>
    <definedName name="Tb">#REF!</definedName>
    <definedName name="Tba">#REF!</definedName>
    <definedName name="TBTS">#REF!</definedName>
    <definedName name="TC" hidden="1">#REF!</definedName>
    <definedName name="TCE">#REF!</definedName>
    <definedName name="TCHCON">#REF!</definedName>
    <definedName name="TCHD">#REF!</definedName>
    <definedName name="TChonsei">#REF!</definedName>
    <definedName name="TCHS">#REF!</definedName>
    <definedName name="TCHU">#REF!</definedName>
    <definedName name="tcv">#REF!</definedName>
    <definedName name="TDeposit">#REF!</definedName>
    <definedName name="Ted">#REF!</definedName>
    <definedName name="Tel">#REF!</definedName>
    <definedName name="TELL" hidden="1">#REF!</definedName>
    <definedName name="Term_in_years">#REF!</definedName>
    <definedName name="tesbs">#REF!</definedName>
    <definedName name="test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FA">#REF!</definedName>
    <definedName name="TFESL">#REF!</definedName>
    <definedName name="TFESR">#REF!</definedName>
    <definedName name="TGPSR">#REF!</definedName>
    <definedName name="th">#REF!</definedName>
    <definedName name="tha">#REF!</definedName>
    <definedName name="the">#REF!</definedName>
    <definedName name="THOS">#REF!</definedName>
    <definedName name="TIT">#REF!</definedName>
    <definedName name="title">#REF!</definedName>
    <definedName name="TITLE_PRINTS">#REF!</definedName>
    <definedName name="titles">#REF!</definedName>
    <definedName name="TITLES_PRINT">#REF!</definedName>
    <definedName name="tjsfh" localSheetId="0">#REF!</definedName>
    <definedName name="tjsfh">#REF!</definedName>
    <definedName name="Tl">#REF!</definedName>
    <definedName name="TLFGOD">#REF!,#REF!</definedName>
    <definedName name="TM물가지">#REF!</definedName>
    <definedName name="TO">#N/A</definedName>
    <definedName name="todl" hidden="1">#REF!</definedName>
    <definedName name="tofms" hidden="1">#REF!</definedName>
    <definedName name="TON">" Sheet1!$G$54"</definedName>
    <definedName name="TOTAL">#REF!</definedName>
    <definedName name="tr" localSheetId="0" hidden="1">#REF!</definedName>
    <definedName name="tr" hidden="1">#REF!</definedName>
    <definedName name="TR_R">#REF!</definedName>
    <definedName name="TR_R1">#REF!</definedName>
    <definedName name="TR_X">#REF!</definedName>
    <definedName name="TR_X1">#REF!</definedName>
    <definedName name="Tra">#REF!</definedName>
    <definedName name="TRC" localSheetId="0">#REF!</definedName>
    <definedName name="TRC">#REF!</definedName>
    <definedName name="TRent">#REF!</definedName>
    <definedName name="trunc">#REF!</definedName>
    <definedName name="Tsa">#REF!</definedName>
    <definedName name="TSEC">#REF!</definedName>
    <definedName name="TSYS">#REF!</definedName>
    <definedName name="tt" localSheetId="0" hidden="1">{#N/A,#N/A,FALSE,"단가표지"}</definedName>
    <definedName name="tt" hidden="1">{#N/A,#N/A,FALSE,"단가표지"}</definedName>
    <definedName name="TTA">#REF!</definedName>
    <definedName name="TTB">#REF!</definedName>
    <definedName name="TTCHS">#REF!</definedName>
    <definedName name="ttt" hidden="1">{#N/A,#N/A,FALSE,"부대1"}</definedName>
    <definedName name="tttt" localSheetId="0" hidden="1">{#N/A,#N/A,FALSE,"단가표지"}</definedName>
    <definedName name="tttt" hidden="1">{#N/A,#N/A,FALSE,"단가표지"}</definedName>
    <definedName name="ttttttttttttttttttttttttttttt">#REF!</definedName>
    <definedName name="TTX">#REF!</definedName>
    <definedName name="TUR" hidden="1">#REF!</definedName>
    <definedName name="TV_분배기">#REF!</definedName>
    <definedName name="TV_유니트">#REF!</definedName>
    <definedName name="TV_증폭기">#REF!</definedName>
    <definedName name="TV공량">#REF!</definedName>
    <definedName name="TV설비">#REF!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RY" hidden="1">#REF!</definedName>
    <definedName name="T전류전선_FCV1C1L" localSheetId="0">#REF!</definedName>
    <definedName name="T전류전선_FCV1C1L">#REF!</definedName>
    <definedName name="T전류전선_FCV2C1L" localSheetId="0">#REF!</definedName>
    <definedName name="T전류전선_FCV2C1L">#REF!</definedName>
    <definedName name="T전류전선_FCV3C1L" localSheetId="0">#REF!</definedName>
    <definedName name="T전류전선_FCV3C1L">#REF!</definedName>
    <definedName name="T전선전류_FCV1C1L" localSheetId="0">#REF!</definedName>
    <definedName name="T전선전류_FCV1C1L">#REF!</definedName>
    <definedName name="T전선전류_FCV2C1L" localSheetId="0">#REF!</definedName>
    <definedName name="T전선전류_FCV2C1L">#REF!</definedName>
    <definedName name="T전선전류_FCV3C1L" localSheetId="0">#REF!</definedName>
    <definedName name="T전선전류_FCV3C1L">#REF!</definedName>
    <definedName name="U" localSheetId="0">#REF!</definedName>
    <definedName name="U">#REF!</definedName>
    <definedName name="udst">#REF!</definedName>
    <definedName name="ughuigjih">#REF!</definedName>
    <definedName name="uhuihuhuihu">#REF!</definedName>
    <definedName name="uhyui">#REF!</definedName>
    <definedName name="UI" hidden="1">#REF!</definedName>
    <definedName name="uihuihu">#REF!</definedName>
    <definedName name="uihuihui">#REF!</definedName>
    <definedName name="uioioioio">#REF!</definedName>
    <definedName name="uiooio">#REF!</definedName>
    <definedName name="uiouiio">#REF!</definedName>
    <definedName name="uiuihuh">#REF!</definedName>
    <definedName name="uiuihuu">#REF!</definedName>
    <definedName name="uiuiouiop">#REF!</definedName>
    <definedName name="uiuiuihu">#REF!</definedName>
    <definedName name="UL">#REF!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#REF!</definedName>
    <definedName name="UNIT_1">#REF!</definedName>
    <definedName name="UNIT_3">#REF!</definedName>
    <definedName name="UNIT_31">#REF!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ITPART">#REF!</definedName>
    <definedName name="UP">1.1</definedName>
    <definedName name="UPSR">#REF!</definedName>
    <definedName name="USD">#REF!</definedName>
    <definedName name="uu">#REF!</definedName>
    <definedName name="uu8uiou">#REF!</definedName>
    <definedName name="uuihuihuih">#REF!</definedName>
    <definedName name="uuiiuu">#REF!</definedName>
    <definedName name="uuiuihhui">#REF!</definedName>
    <definedName name="uuu" hidden="1">{#N/A,#N/A,FALSE,"부대2"}</definedName>
    <definedName name="uuuio">#REF!</definedName>
    <definedName name="UY" hidden="1">#REF!</definedName>
    <definedName name="uy89uu8">#REF!</definedName>
    <definedName name="uyt">#REF!</definedName>
    <definedName name="U형_측구">#REF!</definedName>
    <definedName name="U형측구">#REF!</definedName>
    <definedName name="V">#N/A</definedName>
    <definedName name="V_1">#REF!</definedName>
    <definedName name="V_3">#REF!</definedName>
    <definedName name="VAFP">#REF!</definedName>
    <definedName name="Value">100.276625701356</definedName>
    <definedName name="Var">#REF!</definedName>
    <definedName name="VAT" localSheetId="0">#REF!</definedName>
    <definedName name="VAT">#REF!</definedName>
    <definedName name="VB">#REF!</definedName>
    <definedName name="VB_1">#REF!</definedName>
    <definedName name="vbdfgg">#REF!</definedName>
    <definedName name="VBV">#REF!</definedName>
    <definedName name="VBVDA">#REF!</definedName>
    <definedName name="VCB_AF" localSheetId="0">#REF!</definedName>
    <definedName name="VCB_AF">#REF!</definedName>
    <definedName name="VCB_AT" localSheetId="0">#REF!</definedName>
    <definedName name="VCB_AT">#REF!</definedName>
    <definedName name="vcc" hidden="1">{#N/A,#N/A,FALSE,"구조1"}</definedName>
    <definedName name="VCR">#REF!</definedName>
    <definedName name="vcxvcxvc" localSheetId="0" hidden="1">{#N/A,#N/A,FALSE,"혼합골재"}</definedName>
    <definedName name="vcxvcxvc" hidden="1">{#N/A,#N/A,FALSE,"혼합골재"}</definedName>
    <definedName name="VDATA">#N/A</definedName>
    <definedName name="VDSVP">#REF!</definedName>
    <definedName name="VHAF">#REF!</definedName>
    <definedName name="VHFG" hidden="1">#REF!</definedName>
    <definedName name="VHMF">#REF!</definedName>
    <definedName name="VMF">#REF!</definedName>
    <definedName name="VMOTOR">#REF!</definedName>
    <definedName name="VOLT_P" localSheetId="0">#REF!</definedName>
    <definedName name="VOLT_P">#REF!</definedName>
    <definedName name="VOLT_W" localSheetId="0">#REF!</definedName>
    <definedName name="VOLT_W">#REF!</definedName>
    <definedName name="VPIP_2" localSheetId="0">#REF!</definedName>
    <definedName name="VPIP_2">#REF!</definedName>
    <definedName name="VPIP_3" localSheetId="0">#REF!</definedName>
    <definedName name="VPIP_3">#REF!</definedName>
    <definedName name="VPIP_4" localSheetId="0">#REF!</definedName>
    <definedName name="VPIP_4">#REF!</definedName>
    <definedName name="VpRLANF" hidden="1">{#N/A,#N/A,FALSE,"부대2"}</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VVDS">#REF!</definedName>
    <definedName name="vvvv">#REF!</definedName>
    <definedName name="VWEI">#REF!</definedName>
    <definedName name="VWIRE" localSheetId="0">#REF!</definedName>
    <definedName name="VWIRE">#REF!</definedName>
    <definedName name="vxvxv" localSheetId="0" hidden="1">{#N/A,#N/A,FALSE,"골재소요량";#N/A,#N/A,FALSE,"골재소요량"}</definedName>
    <definedName name="vxvxv" hidden="1">{#N/A,#N/A,FALSE,"골재소요량";#N/A,#N/A,FALSE,"골재소요량"}</definedName>
    <definedName name="V형_측구">#REF!</definedName>
    <definedName name="V형측구">#REF!</definedName>
    <definedName name="W" localSheetId="0">#REF!</definedName>
    <definedName name="W">#REF!</definedName>
    <definedName name="W_1">#REF!</definedName>
    <definedName name="W_3">#REF!</definedName>
    <definedName name="W2_P1" localSheetId="0">#REF!</definedName>
    <definedName name="W2_P1">#REF!</definedName>
    <definedName name="W3_P3" localSheetId="0">#REF!</definedName>
    <definedName name="W3_P3">#REF!</definedName>
    <definedName name="W4_P3" localSheetId="0">#REF!</definedName>
    <definedName name="W4_P3">#REF!</definedName>
    <definedName name="WATER_BOX">#REF!</definedName>
    <definedName name="wdss">#REF!</definedName>
    <definedName name="WE" hidden="1">#REF!</definedName>
    <definedName name="WEI">#REF!</definedName>
    <definedName name="weqe" localSheetId="0" hidden="1">{#N/A,#N/A,FALSE,"부대1"}</definedName>
    <definedName name="weqe" hidden="1">{#N/A,#N/A,FALSE,"부대1"}</definedName>
    <definedName name="wer" localSheetId="0" hidden="1">{#N/A,#N/A,FALSE,"골재소요량";#N/A,#N/A,FALSE,"골재소요량"}</definedName>
    <definedName name="wer" hidden="1">{#N/A,#N/A,FALSE,"골재소요량";#N/A,#N/A,FALSE,"골재소요량"}</definedName>
    <definedName name="WERE">#REF!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#REF!</definedName>
    <definedName name="wessdd_1">#REF!</definedName>
    <definedName name="WETQWER">#REF!</definedName>
    <definedName name="WEW">#REF!</definedName>
    <definedName name="WIRE">#N/A</definedName>
    <definedName name="WIRE_1">#REF!</definedName>
    <definedName name="WIRE_3">#REF!</definedName>
    <definedName name="WIRE_31">#REF!</definedName>
    <definedName name="WL">#REF!</definedName>
    <definedName name="WLQ" localSheetId="0" hidden="1">{#N/A,#N/A,FALSE,"명세표"}</definedName>
    <definedName name="WLQ" hidden="1">{#N/A,#N/A,FALSE,"명세표"}</definedName>
    <definedName name="wm.조골재1" localSheetId="0" hidden="1">{#N/A,#N/A,FALSE,"조골재"}</definedName>
    <definedName name="wm.조골재1" hidden="1">{#N/A,#N/A,FALSE,"조골재"}</definedName>
    <definedName name="woekzd">#REF!</definedName>
    <definedName name="WON">#REF!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ew">#REF!</definedName>
    <definedName name="wrn.2번." localSheetId="0" hidden="1">{#N/A,#N/A,FALSE,"2~8번"}</definedName>
    <definedName name="wrn.2번." hidden="1">{#N/A,#N/A,FALSE,"2~8번"}</definedName>
    <definedName name="wrn.97년._.사업계획._.및._.예산지침." hidden="1">{#N/A,#N/A,TRUE,"1";#N/A,#N/A,TRUE,"2";#N/A,#N/A,TRUE,"3";#N/A,#N/A,TRUE,"4";#N/A,#N/A,TRUE,"5";#N/A,#N/A,TRUE,"6";#N/A,#N/A,TRUE,"7"}</definedName>
    <definedName name="wrn.ac30prn." hidden="1">{#N/A,#N/A,FALSE,"별표20 ";#N/A,#N/A,FALSE,"부표";#N/A,#N/A,FALSE,"품셈내역";#N/A,#N/A,FALSE,"품셈집계";#N/A,#N/A,FALSE,"내역서";#N/A,#N/A,FALSE,"집계표";#N/A,#N/A,FALSE,"표지";#N/A,#N/A,FALSE,"별표총괄표"}</definedName>
    <definedName name="wrn.test1." localSheetId="0" hidden="1">{#N/A,#N/A,FALSE,"명세표"}</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골재소요량." localSheetId="0" hidden="1">{#N/A,#N/A,FALSE,"골재소요량";#N/A,#N/A,FALSE,"골재소요량"}</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0" hidden="1">{#N/A,#N/A,FALSE,"전력간선"}</definedName>
    <definedName name="wrn.교육청." hidden="1">{#N/A,#N/A,FALSE,"전력간선"}</definedName>
    <definedName name="wrn.교육청.1"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속도." localSheetId="0" hidden="1">{#N/A,#N/A,FALSE,"속도"}</definedName>
    <definedName name="wrn.속도." hidden="1">{#N/A,#N/A,FALSE,"속도"}</definedName>
    <definedName name="wrn.손익._.보고." hidden="1">{#N/A,#N/A,TRUE,"손익보고"}</definedName>
    <definedName name="wrn.수." localSheetId="0" hidden="1">{#N/A,"수불부",FALSE,"사급자재수불서";#N/A,"수불부",FALSE,"사급자재수불서"}</definedName>
    <definedName name="wrn.수." hidden="1">{#N/A,"수불부",FALSE,"사급자재수불서";#N/A,"수불부",FALSE,"사급자재수불서"}</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일위대가." hidden="1">{#N/A,#N/A,TRUE,"대가1"}</definedName>
    <definedName name="wrn.전열선출서." hidden="1">{#N/A,#N/A,FALSE,"전열산출서"}</definedName>
    <definedName name="wrn.조골재." localSheetId="0" hidden="1">{#N/A,#N/A,FALSE,"조골재"}</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표지." hidden="1">{#N/A,#N/A,FALSE,"표지"}</definedName>
    <definedName name="wrn.표지목차." localSheetId="0" hidden="1">{#N/A,#N/A,FALSE,"표지목차"}</definedName>
    <definedName name="wrn.표지목차." hidden="1">{#N/A,#N/A,FALSE,"표지목차"}</definedName>
    <definedName name="wrn.혼합골재." localSheetId="0" hidden="1">{#N/A,#N/A,FALSE,"혼합골재"}</definedName>
    <definedName name="wrn.혼합골재." hidden="1">{#N/A,#N/A,FALSE,"혼합골재"}</definedName>
    <definedName name="WSVE" localSheetId="0">#REF!</definedName>
    <definedName name="WSVE">#REF!</definedName>
    <definedName name="Ws삼">#REF!</definedName>
    <definedName name="Ws이">#REF!</definedName>
    <definedName name="Ws일">#REF!</definedName>
    <definedName name="WTR" localSheetId="0">#REF!</definedName>
    <definedName name="WTR">#REF!</definedName>
    <definedName name="wtrw">#REF!</definedName>
    <definedName name="ww" localSheetId="0" hidden="1">{#N/A,#N/A,FALSE,"골재소요량";#N/A,#N/A,FALSE,"골재소요량"}</definedName>
    <definedName name="ww" hidden="1">{#N/A,#N/A,FALSE,"골재소요량";#N/A,#N/A,FALSE,"골재소요량"}</definedName>
    <definedName name="wwww" localSheetId="0" hidden="1">{#N/A,#N/A,FALSE,"전력간선"}</definedName>
    <definedName name="wwww" hidden="1">{#N/A,#N/A,FALSE,"전력간선"}</definedName>
    <definedName name="wwwweqwe" localSheetId="0" hidden="1">{#N/A,#N/A,FALSE,"배수1"}</definedName>
    <definedName name="wwwweqwe" hidden="1">{#N/A,#N/A,FALSE,"배수1"}</definedName>
    <definedName name="wwwww" localSheetId="0" hidden="1">{#N/A,#N/A,FALSE,"골재소요량";#N/A,#N/A,FALSE,"골재소요량"}</definedName>
    <definedName name="wwwww" hidden="1">{#N/A,#N/A,FALSE,"골재소요량";#N/A,#N/A,FALSE,"골재소요량"}</definedName>
    <definedName name="wwwwww" localSheetId="0" hidden="1">{#N/A,#N/A,FALSE,"구조2"}</definedName>
    <definedName name="wwwwww" hidden="1">{#N/A,#N/A,FALSE,"구조2"}</definedName>
    <definedName name="wwwwwww" localSheetId="0" hidden="1">{#N/A,#N/A,FALSE,"단가표지"}</definedName>
    <definedName name="wwwwwww" hidden="1">{#N/A,#N/A,FALSE,"단가표지"}</definedName>
    <definedName name="X" hidden="1">#REF!</definedName>
    <definedName name="X_D">#REF!</definedName>
    <definedName name="X2_">#REF!</definedName>
    <definedName name="X9701D_일위대가_List" localSheetId="0">#REF!</definedName>
    <definedName name="X9701D_일위대가_List">#REF!</definedName>
    <definedName name="XCVBGSDFGSER" hidden="1">#REF!</definedName>
    <definedName name="XCVR">#REF!</definedName>
    <definedName name="XCVSR">#REF!</definedName>
    <definedName name="XCVSX">#REF!</definedName>
    <definedName name="xcvxcvx" localSheetId="0" hidden="1">{#N/A,#N/A,FALSE,"표지목차"}</definedName>
    <definedName name="xcvxcvx" hidden="1">{#N/A,#N/A,FALSE,"표지목차"}</definedName>
    <definedName name="xh">#REF!</definedName>
    <definedName name="xhwjr">#REF!</definedName>
    <definedName name="xlcdfsdhodfs">#REF!</definedName>
    <definedName name="XLS">#REF!</definedName>
    <definedName name="xx" localSheetId="0" hidden="1">#REF!</definedName>
    <definedName name="xx" hidden="1">#REF!</definedName>
    <definedName name="xxx" localSheetId="0" hidden="1">#REF!</definedName>
    <definedName name="xxx" hidden="1">#REF!</definedName>
    <definedName name="XXXXX">#REF!</definedName>
    <definedName name="Y" localSheetId="0">#REF!</definedName>
    <definedName name="Y">#REF!</definedName>
    <definedName name="y8gyyug">#REF!</definedName>
    <definedName name="YBG견적서통" hidden="1">{#N/A,#N/A,TRUE,"손익보고"}</definedName>
    <definedName name="YC">#REF!</definedName>
    <definedName name="yd" localSheetId="0">#REF!</definedName>
    <definedName name="yd">#REF!</definedName>
    <definedName name="YEN">#REF!</definedName>
    <definedName name="YHJ">#REF!</definedName>
    <definedName name="yi">#REF!</definedName>
    <definedName name="YOUNG">#REF!</definedName>
    <definedName name="yugyy">#REF!</definedName>
    <definedName name="yuio">#REF!</definedName>
    <definedName name="yy">#REF!</definedName>
    <definedName name="yyuuu">#REF!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{#N/A,#N/A,FALSE,"이정표"}</definedName>
    <definedName name="Z" localSheetId="0">#REF!</definedName>
    <definedName name="Z">#REF!</definedName>
    <definedName name="z_1">#REF!</definedName>
    <definedName name="z\gf">#REF!</definedName>
    <definedName name="za" hidden="1">#REF!</definedName>
    <definedName name="zal">#REF!</definedName>
    <definedName name="ZB">#REF!</definedName>
    <definedName name="ZB_1">#REF!</definedName>
    <definedName name="zcu">#REF!</definedName>
    <definedName name="zd">#REF!</definedName>
    <definedName name="ZDVFSADF">#REF!</definedName>
    <definedName name="ZP">#REF!</definedName>
    <definedName name="zx" hidden="1">#REF!</definedName>
    <definedName name="ZXDFASDF">#REF!</definedName>
    <definedName name="zz">#REF!</definedName>
    <definedName name="zzsszz">#REF!</definedName>
    <definedName name="ZZZ">#REF!</definedName>
    <definedName name="zzzzzzzzzzzzsssssssss">#REF!</definedName>
    <definedName name="zzzzzzzzzzzzzzzzzzzzzzaaaaaaa">BlankMacro1</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0" hidden="1">{#N/A,#N/A,FALSE,"명세표"}</definedName>
    <definedName name="ㄱㄱ" hidden="1">{#N/A,#N/A,FALSE,"명세표"}</definedName>
    <definedName name="ㄱㄱㄱ">#REF!</definedName>
    <definedName name="ㄱㄱㄱㄱㄱㄱㄱㄱㄱㄱㄱㄱㄱㄱㄱㄱㄱ">BlankMacro1</definedName>
    <definedName name="ㄱㄱㄱㄱㄱㄱㄱㄱㄱㄱㄱㄱㄱㄱㄱㄱㄱㄱ">BlankMacro1</definedName>
    <definedName name="ㄱㄱㄹ">#REF!</definedName>
    <definedName name="ㄱ내역">#REF!</definedName>
    <definedName name="ㄱㄷㄷㄷ">#N/A</definedName>
    <definedName name="ㄱㄷㅈㄱㄷㅈㄱㅈㄷ" hidden="1">{#N/A,#N/A,FALSE,"혼합골재"}</definedName>
    <definedName name="ㄱ단가">#REF!</definedName>
    <definedName name="ㄱ단목">#REF!</definedName>
    <definedName name="ㄱ단산">#REF!</definedName>
    <definedName name="ㄱ쇼">#REF!</definedName>
    <definedName name="ㄱ일목">#REF!</definedName>
    <definedName name="ㄱ일위">#REF!</definedName>
    <definedName name="ㄱㅈㅎ" localSheetId="0" hidden="1">#REF!</definedName>
    <definedName name="ㄱㅈㅎ" hidden="1">#REF!</definedName>
    <definedName name="ㄱ중기">#REF!</definedName>
    <definedName name="ㄱ중목">#REF!</definedName>
    <definedName name="가">#REF!</definedName>
    <definedName name="가가">BlankMacro1</definedName>
    <definedName name="가감금액비교표">#REF!</definedName>
    <definedName name="가격" localSheetId="0">#REF!</definedName>
    <definedName name="가격">#REF!</definedName>
    <definedName name="가격2">#REF!</definedName>
    <definedName name="가공조립">#REF!</definedName>
    <definedName name="가나">#REF!</definedName>
    <definedName name="가나다" hidden="1">#REF!</definedName>
    <definedName name="가나다라마바사" localSheetId="0" hidden="1">{#N/A,#N/A,FALSE,"명세표"}</definedName>
    <definedName name="가나다라마바사" hidden="1">{#N/A,#N/A,FALSE,"명세표"}</definedName>
    <definedName name="가라">#REF!</definedName>
    <definedName name="가로" hidden="1">{#N/A,#N/A,FALSE,"전력간선"}</definedName>
    <definedName name="가로등">#REF!</definedName>
    <definedName name="가로등기계시공">#REF!</definedName>
    <definedName name="가로등부표1">#REF!</definedName>
    <definedName name="가로등부표2">#REF!,#REF!</definedName>
    <definedName name="가로등입력">#REF!</definedName>
    <definedName name="가로등주" localSheetId="0">#REF!</definedName>
    <definedName name="가로등주">#REF!</definedName>
    <definedName name="가로등주세척" localSheetId="0">#REF!</definedName>
    <definedName name="가로등주세척">#REF!</definedName>
    <definedName name="가링">#REF!</definedName>
    <definedName name="가링_1">#REF!</definedName>
    <definedName name="가링_14">#REF!</definedName>
    <definedName name="가링_20">#REF!</definedName>
    <definedName name="가링_3">#REF!</definedName>
    <definedName name="가링_8">#REF!</definedName>
    <definedName name="가설공사" localSheetId="0">#REF!</definedName>
    <definedName name="가설공사">#REF!</definedName>
    <definedName name="가설공사비" localSheetId="0">#REF!</definedName>
    <definedName name="가설공사비">#REF!</definedName>
    <definedName name="가설비">#REF!</definedName>
    <definedName name="가시나무R4">#REF!</definedName>
    <definedName name="가시나무R5">#REF!</definedName>
    <definedName name="가시나무R6">#REF!</definedName>
    <definedName name="가시나무R8">#REF!</definedName>
    <definedName name="가아" hidden="1">#REF!</definedName>
    <definedName name="가열부하">#REF!</definedName>
    <definedName name="가열부하2">#REF!</definedName>
    <definedName name="가열코일선정">#REF!</definedName>
    <definedName name="가요">#REF!</definedName>
    <definedName name="가이즈까향1204">#REF!</definedName>
    <definedName name="가이즈까향1505">#REF!</definedName>
    <definedName name="가이즈까향2006">#REF!</definedName>
    <definedName name="가이즈까향2008">#REF!</definedName>
    <definedName name="가이즈까향2510">#REF!</definedName>
    <definedName name="가중나무B10">#REF!</definedName>
    <definedName name="가중나무B4">#REF!</definedName>
    <definedName name="가중나무B5">#REF!</definedName>
    <definedName name="가중나무B6">#REF!</definedName>
    <definedName name="가중나무B8">#REF!</definedName>
    <definedName name="각각">#REF!</definedName>
    <definedName name="각종단가">#REF!</definedName>
    <definedName name="각종함">#REF!</definedName>
    <definedName name="간" localSheetId="0" hidden="1">{#N/A,#N/A,FALSE,"명세표"}</definedName>
    <definedName name="간" hidden="1">{#N/A,#N/A,FALSE,"명세표"}</definedName>
    <definedName name="간1">#REF!</definedName>
    <definedName name="간노">#REF!</definedName>
    <definedName name="간노비">#REF!</definedName>
    <definedName name="간노율">#REF!</definedName>
    <definedName name="간노율_1">#REF!</definedName>
    <definedName name="간노율_3">#REF!</definedName>
    <definedName name="간보비">#REF!</definedName>
    <definedName name="간선">#REF!</definedName>
    <definedName name="간선계" localSheetId="0">#REF!</definedName>
    <definedName name="간선계">#REF!</definedName>
    <definedName name="간선계22" localSheetId="0">#REF!</definedName>
    <definedName name="간선계22">#REF!</definedName>
    <definedName name="간선변경">BlankMacro1</definedName>
    <definedName name="간선특성">#REF!</definedName>
    <definedName name="간이공사설계서">BlankMacro1</definedName>
    <definedName name="간재">#REF!</definedName>
    <definedName name="간접노무">#REF!</definedName>
    <definedName name="간접노무비" localSheetId="0">#REF!</definedName>
    <definedName name="간접노무비">#REF!</definedName>
    <definedName name="간접노무비1">#REF!</definedName>
    <definedName name="간접노무비율">#REF!</definedName>
    <definedName name="간접재료비" localSheetId="0">#REF!</definedName>
    <definedName name="간접재료비">#REF!</definedName>
    <definedName name="간조">#REF!</definedName>
    <definedName name="간지">#REF!</definedName>
    <definedName name="갈빌1호">#REF!</definedName>
    <definedName name="갈빌2호">#REF!</definedName>
    <definedName name="갈빌3호">#REF!</definedName>
    <definedName name="감R10">#REF!</definedName>
    <definedName name="감R12">#REF!</definedName>
    <definedName name="감R15">#REF!</definedName>
    <definedName name="감R5">#REF!</definedName>
    <definedName name="감R6">#REF!</definedName>
    <definedName name="감R7">#REF!</definedName>
    <definedName name="감R8">#REF!</definedName>
    <definedName name="감독자직성명">#REF!</definedName>
    <definedName name="감사">#REF!</definedName>
    <definedName name="감지기">#REF!</definedName>
    <definedName name="갑">#REF!</definedName>
    <definedName name="갑지">#REF!</definedName>
    <definedName name="갑지총계">#REF!</definedName>
    <definedName name="갑지총계_14">#REF!</definedName>
    <definedName name="갑지총계_20">#REF!</definedName>
    <definedName name="갑지총계_8">#REF!</definedName>
    <definedName name="갑지확인">#REF!</definedName>
    <definedName name="값" localSheetId="0">EVALUATE(#REF!)</definedName>
    <definedName name="값">EVALUATE(#REF!)</definedName>
    <definedName name="값1">#REF!</definedName>
    <definedName name="값2">EVALUATE(#REF!)</definedName>
    <definedName name="값3">#REF!</definedName>
    <definedName name="값4">#REF!</definedName>
    <definedName name="강">#REF!</definedName>
    <definedName name="강강">#REF!</definedName>
    <definedName name="강강남제비비">#REF!</definedName>
    <definedName name="강관동바리1">#REF!</definedName>
    <definedName name="강관동바리2">#REF!</definedName>
    <definedName name="강관비계">#REF!</definedName>
    <definedName name="강관철근131">#REF!</definedName>
    <definedName name="강관철근221">#REF!</definedName>
    <definedName name="강관파일132">#REF!</definedName>
    <definedName name="강관파일222">#REF!</definedName>
    <definedName name="강남지점">BlankMacro1</definedName>
    <definedName name="강당내역">#REF!</definedName>
    <definedName name="강당내역_1">#REF!</definedName>
    <definedName name="강당내역_3">#REF!</definedName>
    <definedName name="강동지점">BlankMacro1</definedName>
    <definedName name="강신성">#REF!</definedName>
    <definedName name="강아지" localSheetId="0" hidden="1">#REF!</definedName>
    <definedName name="강아지" hidden="1">#REF!</definedName>
    <definedName name="강의">#REF!</definedName>
    <definedName name="강의_1">#REF!</definedName>
    <definedName name="강의_14">#REF!</definedName>
    <definedName name="강의_20">#REF!</definedName>
    <definedName name="강의_3">#REF!</definedName>
    <definedName name="강의_8">#REF!</definedName>
    <definedName name="강전기계조립공">#REF!</definedName>
    <definedName name="강제전선관">#REF!</definedName>
    <definedName name="강탄성계수">#REF!</definedName>
    <definedName name="개">#REF!</definedName>
    <definedName name="개거" hidden="1">#REF!</definedName>
    <definedName name="개나리12">#REF!</definedName>
    <definedName name="개나리3">#REF!</definedName>
    <definedName name="개나리5">#REF!</definedName>
    <definedName name="개나리7">#REF!</definedName>
    <definedName name="개나리9">#REF!</definedName>
    <definedName name="개발비산출근거">#REF!</definedName>
    <definedName name="개발추진">#REF!</definedName>
    <definedName name="개소별명세표" localSheetId="0" hidden="1">{#N/A,#N/A,FALSE,"명세표"}</definedName>
    <definedName name="개소별명세표" hidden="1">{#N/A,#N/A,FALSE,"명세표"}</definedName>
    <definedName name="개쉬땅1204">#REF!</definedName>
    <definedName name="개쉬땅1506">#REF!</definedName>
    <definedName name="개요">#REF!</definedName>
    <definedName name="객복토조서1">#REF!</definedName>
    <definedName name="갱부" localSheetId="0">#REF!</definedName>
    <definedName name="갱부">#REF!</definedName>
    <definedName name="갸">#N/A</definedName>
    <definedName name="거">#REF!</definedName>
    <definedName name="거리">#REF!</definedName>
    <definedName name="거제시청">"Chart 63"</definedName>
    <definedName name="거ㅏ" hidden="1">#REF!</definedName>
    <definedName name="건">#REF!</definedName>
    <definedName name="건명" localSheetId="0">#REF!</definedName>
    <definedName name="건명">#REF!</definedName>
    <definedName name="건설">#REF!</definedName>
    <definedName name="건설기계운전기사" localSheetId="0">#REF!</definedName>
    <definedName name="건설기계운전기사">#REF!</definedName>
    <definedName name="건설기계운전조수" localSheetId="0">#REF!</definedName>
    <definedName name="건설기계운전조수">#REF!</definedName>
    <definedName name="건설기계조장" localSheetId="0">#REF!</definedName>
    <definedName name="건설기계조장">#REF!</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경비">#REF!,#REF!</definedName>
    <definedName name="건축노무">#REF!,#REF!</definedName>
    <definedName name="건축목공" localSheetId="0">#REF!</definedName>
    <definedName name="건축목공">#REF!</definedName>
    <definedName name="건축원가" hidden="1">#REF!</definedName>
    <definedName name="건축재료">#REF!,#REF!</definedName>
    <definedName name="건축합계">#REF!,#REF!</definedName>
    <definedName name="겨">#N/A</definedName>
    <definedName name="겨산">#REF!</definedName>
    <definedName name="견" localSheetId="0">#REF!,#REF!</definedName>
    <definedName name="견">#REF!,#REF!</definedName>
    <definedName name="見____積____書">#REF!</definedName>
    <definedName name="견적" hidden="1">#REF!</definedName>
    <definedName name="견적가">#REF!</definedName>
    <definedName name="견적갑지">#REF!</definedName>
    <definedName name="견적금액">#N/A</definedName>
    <definedName name="견적금액비교">#REF!</definedName>
    <definedName name="견적단가" localSheetId="0">#REF!</definedName>
    <definedName name="견적단가">#REF!</definedName>
    <definedName name="견적대">#REF!</definedName>
    <definedName name="견적대비표">#REF!</definedName>
    <definedName name="견적서">#REF!</definedName>
    <definedName name="견출공" localSheetId="0">#REF!</definedName>
    <definedName name="견출공">#REF!</definedName>
    <definedName name="결과">EVALUATE(#REF!)</definedName>
    <definedName name="결과1">EVALUATE(#REF!)</definedName>
    <definedName name="결속">#REF!</definedName>
    <definedName name="결정치">#REF!</definedName>
    <definedName name="결제">#N/A</definedName>
    <definedName name="결제금액">#N/A</definedName>
    <definedName name="겹동백1002">#REF!</definedName>
    <definedName name="겹동백1204">#REF!</definedName>
    <definedName name="겹동백1506">#REF!</definedName>
    <definedName name="겹벗R6">#REF!</definedName>
    <definedName name="겹벗R8">#REF!</definedName>
    <definedName name="겹철쭉0304">#REF!</definedName>
    <definedName name="겹철쭉0506">#REF!</definedName>
    <definedName name="겹철쭉0608">#REF!</definedName>
    <definedName name="겹철쭉0810">#REF!</definedName>
    <definedName name="겹철쭉0812">#REF!</definedName>
    <definedName name="경">#REF!</definedName>
    <definedName name="경계블럭연장" localSheetId="0" hidden="1">#REF!</definedName>
    <definedName name="경계블럭연장" hidden="1">#REF!</definedName>
    <definedName name="경기노임">#REF!</definedName>
    <definedName name="경단경">#REF!</definedName>
    <definedName name="경단노">#REF!</definedName>
    <definedName name="경단재">#REF!</definedName>
    <definedName name="경비" localSheetId="0">#REF!</definedName>
    <definedName name="경비">#REF!</definedName>
    <definedName name="경비2">#REF!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운기경">#REF!</definedName>
    <definedName name="경운기노">#REF!</definedName>
    <definedName name="경운기재">#REF!</definedName>
    <definedName name="경유">#REF!</definedName>
    <definedName name="경인교대">#N/A</definedName>
    <definedName name="경지">#REF!</definedName>
    <definedName name="계">#REF!</definedName>
    <definedName name="계_장_공">#REF!</definedName>
    <definedName name="계산">#REF!</definedName>
    <definedName name="계산서">#REF!</definedName>
    <definedName name="계산조건">#REF!,#REF!</definedName>
    <definedName name="계수B5">#REF!</definedName>
    <definedName name="계수B6">#REF!</definedName>
    <definedName name="계수B8">#REF!</definedName>
    <definedName name="계수간격">#REF!</definedName>
    <definedName name="계약보증금납부서">#REF!</definedName>
    <definedName name="계약서">#REF!</definedName>
    <definedName name="계장공" localSheetId="0">#REF!</definedName>
    <definedName name="계장공">#REF!</definedName>
    <definedName name="계측">#REF!</definedName>
    <definedName name="계측내역">#REF!</definedName>
    <definedName name="계획서">#REF!</definedName>
    <definedName name="고" hidden="1">#REF!</definedName>
    <definedName name="고2">#REF!</definedName>
    <definedName name="고가소화수량">#REF!</definedName>
    <definedName name="고가수량">#REF!</definedName>
    <definedName name="고가위생수량">#REF!</definedName>
    <definedName name="고가총수량">#REF!</definedName>
    <definedName name="고광3">#REF!</definedName>
    <definedName name="고광5">#REF!</definedName>
    <definedName name="고구기자재비">#REF!</definedName>
    <definedName name="고구설치비">#REF!</definedName>
    <definedName name="고급">#REF!</definedName>
    <definedName name="고급선원" localSheetId="0">#REF!</definedName>
    <definedName name="고급선원">#REF!</definedName>
    <definedName name="고급원자력비파괴시험공" localSheetId="0">#REF!</definedName>
    <definedName name="고급원자력비파괴시험공">#REF!</definedName>
    <definedName name="고기" hidden="1">#REF!</definedName>
    <definedName name="고문">#REF!</definedName>
    <definedName name="고배">#REF!</definedName>
    <definedName name="고배단가2">#REF!</definedName>
    <definedName name="고압">#REF!</definedName>
    <definedName name="고압케이블전공" localSheetId="0">#REF!</definedName>
    <definedName name="고압케이블전공">#REF!</definedName>
    <definedName name="고용보험료">#REF!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재중량">#REF!</definedName>
    <definedName name="고케">#REF!</definedName>
    <definedName name="고허CV">#REF!</definedName>
    <definedName name="곡동" hidden="1">{"'Firr(선)'!$AS$1:$AY$62","'Firr(사)'!$AS$1:$AY$62","'Firr(회)'!$AS$1:$AY$62","'Firr(선)'!$L$1:$V$62","'Firr(사)'!$L$1:$V$62","'Firr(회)'!$L$1:$V$62"}</definedName>
    <definedName name="곰솔2508">#REF!</definedName>
    <definedName name="곰솔3010">#REF!</definedName>
    <definedName name="곰솔R10">#REF!</definedName>
    <definedName name="곰솔R12">#REF!</definedName>
    <definedName name="곰솔R15">#REF!</definedName>
    <definedName name="공">[0]!공</definedName>
    <definedName name="공______사______명">#REF!</definedName>
    <definedName name="공___사____원____가">#REF!</definedName>
    <definedName name="공__종">#REF!</definedName>
    <definedName name="공간">[0]!공간</definedName>
    <definedName name="공간거">[0]!공간거</definedName>
    <definedName name="공간노">#REF!</definedName>
    <definedName name="공간노_1">#REF!</definedName>
    <definedName name="공간노_3">#REF!</definedName>
    <definedName name="공구" localSheetId="0">#REF!</definedName>
    <definedName name="공구">#REF!</definedName>
    <definedName name="공구손료" localSheetId="0">#REF!</definedName>
    <definedName name="공구손료">#REF!</definedName>
    <definedName name="공구손료_11">#REF!</definedName>
    <definedName name="공구손료_12">#REF!</definedName>
    <definedName name="공구손료_17">#REF!</definedName>
    <definedName name="공구손료_5">#REF!</definedName>
    <definedName name="공구손료_6">#REF!</definedName>
    <definedName name="공근기자재비">#REF!</definedName>
    <definedName name="공근설치비">#REF!</definedName>
    <definedName name="공급가액">#REF!</definedName>
    <definedName name="공급가액1">#REF!</definedName>
    <definedName name="공기">#REF!</definedName>
    <definedName name="공명" localSheetId="0">#REF!</definedName>
    <definedName name="공명">#REF!</definedName>
    <definedName name="공비" localSheetId="0">#REF!</definedName>
    <definedName name="공비">#REF!</definedName>
    <definedName name="공비산출서">#REF!</definedName>
    <definedName name="공사감독자" localSheetId="0">#REF!</definedName>
    <definedName name="공사감독자">#REF!</definedName>
    <definedName name="공사계획">#REF!</definedName>
    <definedName name="공사구간">#REF!</definedName>
    <definedName name="공사명" localSheetId="0">#REF!</definedName>
    <definedName name="공사명">#REF!</definedName>
    <definedName name="공사물푸기">#REF!</definedName>
    <definedName name="공사비">#REF!</definedName>
    <definedName name="공사비내역">#REF!</definedName>
    <definedName name="공사비명세서">#REF!</definedName>
    <definedName name="공사시방서" localSheetId="0" hidden="1">{#N/A,#N/A,FALSE,"명세표"}</definedName>
    <definedName name="공사시방서" hidden="1">{#N/A,#N/A,FALSE,"명세표"}</definedName>
    <definedName name="공사시방서1" localSheetId="0" hidden="1">{#N/A,#N/A,FALSE,"명세표"}</definedName>
    <definedName name="공사시방서1" hidden="1">{#N/A,#N/A,FALSE,"명세표"}</definedName>
    <definedName name="공사원가">#REF!</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잔금">#N/A</definedName>
    <definedName name="공산">#REF!</definedName>
    <definedName name="공산품">#REF!</definedName>
    <definedName name="공수">#REF!</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일">#REF!</definedName>
    <definedName name="공장">#REF!</definedName>
    <definedName name="공정">[0]!공정</definedName>
    <definedName name="공정량" localSheetId="0">#REF!</definedName>
    <definedName name="공정량">#REF!</definedName>
    <definedName name="공정표">#REF!</definedName>
    <definedName name="공조기">#REF!</definedName>
    <definedName name="공조기2">#REF!</definedName>
    <definedName name="공조실급수2">#REF!</definedName>
    <definedName name="공종" localSheetId="0">#REF!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0">#REF!</definedName>
    <definedName name="공종갯수">#REF!</definedName>
    <definedName name="공종명" localSheetId="0">#REF!</definedName>
    <definedName name="공종명">#REF!</definedName>
    <definedName name="공종별부분합계">#REF!</definedName>
    <definedName name="공종분류">OFFSET(#REF!,0,0,COUNTA(#REF!),1)</definedName>
    <definedName name="공지">#REF!</definedName>
    <definedName name="공통단가">#REF!</definedName>
    <definedName name="과장">#REF!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갉" localSheetId="0">#REF!,#REF!,#REF!</definedName>
    <definedName name="관갉">#REF!,#REF!,#REF!</definedName>
    <definedName name="관급" localSheetId="0">#REF!,#REF!,#REF!</definedName>
    <definedName name="관급">#REF!,#REF!,#REF!</definedName>
    <definedName name="관급_1">#REF!,#REF!,#REF!</definedName>
    <definedName name="관급1" localSheetId="0">#REF!,#REF!,#REF!</definedName>
    <definedName name="관급1">#REF!,#REF!,#REF!</definedName>
    <definedName name="관급단가">#REF!</definedName>
    <definedName name="관급자재" localSheetId="0">#REF!,#REF!,#REF!</definedName>
    <definedName name="관급자재">#REF!,#REF!,#REF!</definedName>
    <definedName name="관급자재대">#REF!</definedName>
    <definedName name="관급자재비" localSheetId="0">#REF!</definedName>
    <definedName name="관급자재비">#REF!</definedName>
    <definedName name="관급조달" hidden="1">{#N/A,#N/A,FALSE,"Sheet1"}</definedName>
    <definedName name="관급집계">BlankMacro1</definedName>
    <definedName name="관로" localSheetId="0">#REF!</definedName>
    <definedName name="관로">#REF!</definedName>
    <definedName name="관로연장거리">#REF!</definedName>
    <definedName name="관로터파기">#REF!</definedName>
    <definedName name="관로토적">#REF!</definedName>
    <definedName name="관리">#REF!</definedName>
    <definedName name="관리비">#REF!</definedName>
    <definedName name="관리직">#REF!</definedName>
    <definedName name="관정지반고">#REF!</definedName>
    <definedName name="괄">#REF!</definedName>
    <definedName name="광나무1003">#REF!</definedName>
    <definedName name="광나무1203">#REF!</definedName>
    <definedName name="광나무1506">#REF!</definedName>
    <definedName name="광명">#REF!</definedName>
    <definedName name="광산">#REF!</definedName>
    <definedName name="광산품">#REF!</definedName>
    <definedName name="광속" localSheetId="0">#REF!</definedName>
    <definedName name="광속">#REF!</definedName>
    <definedName name="광원의종류">#REF!</definedName>
    <definedName name="광케이블공사">#REF!</definedName>
    <definedName name="광케이블기사">#REF!</definedName>
    <definedName name="광케이블설치사" localSheetId="0">#REF!</definedName>
    <definedName name="광케이블설치사">#REF!</definedName>
    <definedName name="광통신설치사" localSheetId="0">#REF!</definedName>
    <definedName name="광통신설치사">#REF!</definedName>
    <definedName name="광편백0405">#REF!</definedName>
    <definedName name="광편백0507">#REF!</definedName>
    <definedName name="광편백0509">#REF!</definedName>
    <definedName name="교량상부">#REF!</definedName>
    <definedName name="교량수량_Sheet10_List">#REF!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폭">#REF!</definedName>
    <definedName name="구">#REF!</definedName>
    <definedName name="구____________________________________분">#REF!</definedName>
    <definedName name="구__조__물__공">#REF!</definedName>
    <definedName name="구2호" hidden="1">{"'중기작업1'!$A$1:$V$18"}</definedName>
    <definedName name="구매">[0]!구매</definedName>
    <definedName name="구상나무1505">#REF!</definedName>
    <definedName name="구상나무2008">#REF!</definedName>
    <definedName name="구상나무2510">#REF!</definedName>
    <definedName name="구상나무3012">#REF!</definedName>
    <definedName name="구조">#REF!</definedName>
    <definedName name="구조룸">#REF!</definedName>
    <definedName name="구조물">#REF!</definedName>
    <definedName name="구조물_터파기">#REF!</definedName>
    <definedName name="구조물공">#REF!</definedName>
    <definedName name="구조물터파기">#REF!</definedName>
    <definedName name="구조물푸기">#REF!</definedName>
    <definedName name="구천수량이동">#REF!</definedName>
    <definedName name="구체공">#REF!</definedName>
    <definedName name="국내장비">#REF!</definedName>
    <definedName name="국내장비계">#REF!</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#REF!</definedName>
    <definedName name="궁천기자재비">#REF!</definedName>
    <definedName name="궁천설치비">#REF!</definedName>
    <definedName name="궤도공" localSheetId="0">#REF!</definedName>
    <definedName name="궤도공">#REF!</definedName>
    <definedName name="규격">#N/A</definedName>
    <definedName name="규약전류_1" localSheetId="0">#REF!</definedName>
    <definedName name="규약전류_1">#REF!</definedName>
    <definedName name="규약전류_3" localSheetId="0">#REF!</definedName>
    <definedName name="규약전류_3">#REF!</definedName>
    <definedName name="그">#N/A</definedName>
    <definedName name="그냥">#REF!</definedName>
    <definedName name="그래픽">#REF!</definedName>
    <definedName name="그레이더속도">#REF!</definedName>
    <definedName name="그레이더효율">#REF!</definedName>
    <definedName name="근고">#REF!</definedName>
    <definedName name="금?1208">#REF!</definedName>
    <definedName name="금______액">#REF!</definedName>
    <definedName name="금송1006">#REF!</definedName>
    <definedName name="금송1208">#REF!</definedName>
    <definedName name="금송1510">#REF!</definedName>
    <definedName name="금액">#REF!</definedName>
    <definedName name="금융비용">#REF!</definedName>
    <definedName name="금일실시량">#REF!</definedName>
    <definedName name="급1고">#REF!</definedName>
    <definedName name="급1저">#REF!</definedName>
    <definedName name="급2고">#REF!</definedName>
    <definedName name="급2저">#REF!</definedName>
    <definedName name="급3고">#REF!</definedName>
    <definedName name="급3저">#REF!</definedName>
    <definedName name="급수설비기준">#REF!</definedName>
    <definedName name="급수시간">#REF!</definedName>
    <definedName name="급식소">#REF!</definedName>
    <definedName name="급탕관길이">#REF!</definedName>
    <definedName name="급탕량1">#REF!</definedName>
    <definedName name="급탕량2">#REF!</definedName>
    <definedName name="급탕량3">#REF!</definedName>
    <definedName name="급탕량4">#REF!</definedName>
    <definedName name="급탕열교환기용량">#REF!</definedName>
    <definedName name="급탕온도">#REF!</definedName>
    <definedName name="기">#N/A</definedName>
    <definedName name="기게건주10" localSheetId="0">#REF!</definedName>
    <definedName name="기게건주10">#REF!</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#REF!</definedName>
    <definedName name="기계1" hidden="1">{#N/A,#N/A,FALSE,"혼합골재"}</definedName>
    <definedName name="기계3">BlankMacro1</definedName>
    <definedName name="기계건주10" localSheetId="0">#REF!</definedName>
    <definedName name="기계건주10">#REF!</definedName>
    <definedName name="기계건주5" localSheetId="0">#REF!</definedName>
    <definedName name="기계건주5">#REF!</definedName>
    <definedName name="기계건주9">#REF!</definedName>
    <definedName name="기계경비">#REF!</definedName>
    <definedName name="기계공" localSheetId="0">#REF!</definedName>
    <definedName name="기계공">#REF!</definedName>
    <definedName name="기계글로브">#REF!</definedName>
    <definedName name="기계등기구">#REF!</definedName>
    <definedName name="기계등주세척">#REF!</definedName>
    <definedName name="기계등주세척단독" localSheetId="0">#REF!</definedName>
    <definedName name="기계등주세척단독">#REF!</definedName>
    <definedName name="기계등주세척동시">#REF!</definedName>
    <definedName name="기계설치공" localSheetId="0">#REF!</definedName>
    <definedName name="기계설치공">#REF!</definedName>
    <definedName name="기계터널세척">#REF!</definedName>
    <definedName name="기계터널야간">#REF!</definedName>
    <definedName name="기구1">#REF!</definedName>
    <definedName name="기구1일수량">#REF!</definedName>
    <definedName name="기구1일수량1">#REF!</definedName>
    <definedName name="기구2">#REF!</definedName>
    <definedName name="기구3">#REF!</definedName>
    <definedName name="기구4">#REF!</definedName>
    <definedName name="기구5">#REF!</definedName>
    <definedName name="기구6">#REF!</definedName>
    <definedName name="기구시간수량">#REF!</definedName>
    <definedName name="기구시간수량1">#REF!</definedName>
    <definedName name="기구시간수량2">#REF!</definedName>
    <definedName name="기구저탕량">#REF!</definedName>
    <definedName name="기구저탕량2">#REF!</definedName>
    <definedName name="기기" localSheetId="0">#REF!</definedName>
    <definedName name="기기">#REF!</definedName>
    <definedName name="기기기">#REF!</definedName>
    <definedName name="기기단가" localSheetId="0">#REF!</definedName>
    <definedName name="기기단가">#REF!</definedName>
    <definedName name="기기목록">#REF!</definedName>
    <definedName name="기기수량" localSheetId="0">#REF!</definedName>
    <definedName name="기기수량">#REF!</definedName>
    <definedName name="기기신설" localSheetId="0">#REF!</definedName>
    <definedName name="기기신설">#REF!</definedName>
    <definedName name="기기신설2">#REF!</definedName>
    <definedName name="기기철거" localSheetId="0">#REF!</definedName>
    <definedName name="기기철거">#REF!</definedName>
    <definedName name="기기철거2">#REF!</definedName>
    <definedName name="기내">#REF!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직">#REF!</definedName>
    <definedName name="기사야" localSheetId="0">#REF!</definedName>
    <definedName name="기사야">#REF!</definedName>
    <definedName name="기사주" localSheetId="0">#REF!</definedName>
    <definedName name="기사주">#REF!</definedName>
    <definedName name="기술">#REF!</definedName>
    <definedName name="기술3" hidden="1">{#N/A,#N/A,TRUE,"손익보고"}</definedName>
    <definedName name="기안3">#REF!</definedName>
    <definedName name="기안용지">#REF!</definedName>
    <definedName name="기외">#REF!</definedName>
    <definedName name="기자재">#REF!</definedName>
    <definedName name="기자재단가">#REF!</definedName>
    <definedName name="기자재수량">#REF!</definedName>
    <definedName name="기자재수량산출">#REF!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존" hidden="1">{#N/A,#N/A,FALSE,"전열산출서"}</definedName>
    <definedName name="기존수문" hidden="1">{#N/A,#N/A,FALSE,"전열산출서"}</definedName>
    <definedName name="기준지수">#REF!</definedName>
    <definedName name="기초_잡석깔기">#REF!</definedName>
    <definedName name="기초공">#REF!</definedName>
    <definedName name="기초단가">#REF!</definedName>
    <definedName name="기초단가1">#REF!</definedName>
    <definedName name="기초데이타">#REF!</definedName>
    <definedName name="기초잡석깔기">#REF!</definedName>
    <definedName name="기타경비" localSheetId="0" hidden="1">{#N/A,#N/A,TRUE,"토적및재료집계";#N/A,#N/A,TRUE,"토적및재료집계";#N/A,#N/A,TRUE,"단위량"}</definedName>
    <definedName name="기타경비">#REF!</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기타경비건축">#REF!</definedName>
    <definedName name="기타경비조경">#REF!</definedName>
    <definedName name="기타경비토목">#REF!</definedName>
    <definedName name="기타자재">#REF!</definedName>
    <definedName name="기호" localSheetId="0">#REF!</definedName>
    <definedName name="기호">#REF!</definedName>
    <definedName name="길2이">#REF!</definedName>
    <definedName name="길이1">#REF!</definedName>
    <definedName name="길이2">#REF!</definedName>
    <definedName name="길행이" localSheetId="0">#REF!</definedName>
    <definedName name="길행이">#REF!</definedName>
    <definedName name="김" localSheetId="0" hidden="1">#REF!</definedName>
    <definedName name="김" hidden="1">#REF!</definedName>
    <definedName name="김1" hidden="1">{"'Firr(선)'!$AS$1:$AY$62","'Firr(사)'!$AS$1:$AY$62","'Firr(회)'!$AS$1:$AY$62","'Firr(선)'!$L$1:$V$62","'Firr(사)'!$L$1:$V$62","'Firr(회)'!$L$1:$V$62"}</definedName>
    <definedName name="김길">#REF!</definedName>
    <definedName name="김동" hidden="1">{"'Firr(선)'!$AS$1:$AY$62","'Firr(사)'!$AS$1:$AY$62","'Firr(회)'!$AS$1:$AY$62","'Firr(선)'!$L$1:$V$62","'Firr(사)'!$L$1:$V$62","'Firr(회)'!$L$1:$V$62"}</definedName>
    <definedName name="김동준" hidden="1">{"'Firr(선)'!$AS$1:$AY$62","'Firr(사)'!$AS$1:$AY$62","'Firr(회)'!$AS$1:$AY$62","'Firr(선)'!$L$1:$V$62","'Firr(사)'!$L$1:$V$62","'Firr(회)'!$L$1:$V$62"}</definedName>
    <definedName name="김명호SW">#REF!</definedName>
    <definedName name="김미영">#REF!</definedName>
    <definedName name="김범수">#REF!</definedName>
    <definedName name="김용화">#REF!</definedName>
    <definedName name="김정민">#REF!</definedName>
    <definedName name="깡통로보트">#REF!</definedName>
    <definedName name="깬돌채취">[0]!깬돌채취</definedName>
    <definedName name="꺼벙이">#REF!</definedName>
    <definedName name="꽃복숭아R3">#REF!</definedName>
    <definedName name="꽃복숭아R4">#REF!</definedName>
    <definedName name="꽃복숭아R5">#REF!</definedName>
    <definedName name="꽃사과R10">#REF!</definedName>
    <definedName name="꽃사과R4">#REF!</definedName>
    <definedName name="꽃사과R6">#REF!</definedName>
    <definedName name="꽃사과R8">#REF!</definedName>
    <definedName name="꽃아그배R10">#REF!</definedName>
    <definedName name="꽃아그배R4">#REF!</definedName>
    <definedName name="꽃아그배R6">#REF!</definedName>
    <definedName name="꽃아그배R8">#REF!</definedName>
    <definedName name="꽝꽝0304">#REF!</definedName>
    <definedName name="꽝꽝0406">#REF!</definedName>
    <definedName name="꽝꽝0508">#REF!</definedName>
    <definedName name="꽝꽝0610">#REF!</definedName>
    <definedName name="ㄳ">#REF!</definedName>
    <definedName name="ㄳㄷ" hidden="1">{#N/A,#N/A,FALSE,"조골재"}</definedName>
    <definedName name="ㄴ">#REF!</definedName>
    <definedName name="ㄴ1">#REF!</definedName>
    <definedName name="ㄴ2">#REF!</definedName>
    <definedName name="ㄴㄱㄹ" localSheetId="0" hidden="1">#REF!</definedName>
    <definedName name="ㄴㄱㄹ" hidden="1">#REF!</definedName>
    <definedName name="ㄴㄴ" hidden="1">{#N/A,#N/A,FALSE,"명세표"}</definedName>
    <definedName name="ㄴㄴ_1">#REF!</definedName>
    <definedName name="ㄴㄴ_14">#REF!</definedName>
    <definedName name="ㄴㄴ_20">#REF!</definedName>
    <definedName name="ㄴㄴ_3">#REF!</definedName>
    <definedName name="ㄴㄴ_8">#REF!</definedName>
    <definedName name="ㄴㄴㄴ" localSheetId="0" hidden="1">{#N/A,#N/A,FALSE,"명세표"}</definedName>
    <definedName name="ㄴㄴㄴ" hidden="1">{#N/A,#N/A,FALSE,"명세표"}</definedName>
    <definedName name="ㄴㄴㄴㄴ" localSheetId="0" hidden="1">#REF!</definedName>
    <definedName name="ㄴㄴㄴㄴ" hidden="1">#REF!</definedName>
    <definedName name="ㄴㄴㄴㄴㄴ" localSheetId="0" hidden="1">#REF!</definedName>
    <definedName name="ㄴㄴㄴㄴㄴ" hidden="1">#REF!</definedName>
    <definedName name="ㄴㄴㄴㄴㄴㄴ">#REF!</definedName>
    <definedName name="ㄴㄴㄴㄴㄴㄴㄴㄴㄴㄴㄴㄴㄴㄴㄴㄴㄴ" hidden="1">#REF!</definedName>
    <definedName name="ㄴㄴㄴㄴㄷㄴ">#REF!</definedName>
    <definedName name="ㄴㄴㄴㄴㅍㅋ" localSheetId="0">#REF!</definedName>
    <definedName name="ㄴㄴㄴㄴㅍㅋ">#REF!</definedName>
    <definedName name="ㄴㄴㅁㄴㅊ" localSheetId="0">#REF!</definedName>
    <definedName name="ㄴㄴㅁㄴㅊ">#REF!</definedName>
    <definedName name="ㄴ댜러ㅏ니아ㅣㅋ">#REF!</definedName>
    <definedName name="ㄴ댜러ㅏ니아ㅣㅋ_1">#REF!</definedName>
    <definedName name="ㄴ댜러ㅏ니아ㅣㅋ_3">#REF!</definedName>
    <definedName name="ㄴㄹ">#REF!,#REF!,#REF!</definedName>
    <definedName name="ㄴㄹㄴㄹ">#REF!</definedName>
    <definedName name="ㄴㄹㄴㄹㄴㄹ">#REF!</definedName>
    <definedName name="ㄴㄹㄴㄹㄴㄹㄴ">#REF!</definedName>
    <definedName name="ㄴㄹㄴㅁㅎㅇㄹ" localSheetId="0" hidden="1">{#N/A,"수불부",FALSE,"사급자재수불서";#N/A,"수불부",FALSE,"사급자재수불서"}</definedName>
    <definedName name="ㄴㄹㄴㅁㅎㅇㄹ" hidden="1">{#N/A,"수불부",FALSE,"사급자재수불서";#N/A,"수불부",FALSE,"사급자재수불서"}</definedName>
    <definedName name="ㄴㄹㄹ">#REF!</definedName>
    <definedName name="ㄴㄹㄹㄴㅁ">#REF!</definedName>
    <definedName name="ㄴㄹㅇ">#REF!</definedName>
    <definedName name="ㄴ러ㅏ">#REF!</definedName>
    <definedName name="ㄴ러ㅏ_1">#REF!</definedName>
    <definedName name="ㄴ러ㅏ_3">#REF!</definedName>
    <definedName name="ㄴㅀㅇㅎ">#REF!</definedName>
    <definedName name="ㄴㅁ" localSheetId="0" hidden="1">#REF!</definedName>
    <definedName name="ㄴㅁ" hidden="1">#REF!</definedName>
    <definedName name="ㄴㅁㄴㅇㄹ" hidden="1">#REF!</definedName>
    <definedName name="ㄴㅁㄻㄴㅇㄹㅇㄴㄹ" localSheetId="0" hidden="1">{#N/A,"수불부",FALSE,"사급자재수불서";#N/A,"수불부",FALSE,"사급자재수불서"}</definedName>
    <definedName name="ㄴㅁㄻㄴㅇㄹㅇㄴㄹ" hidden="1">{#N/A,"수불부",FALSE,"사급자재수불서";#N/A,"수불부",FALSE,"사급자재수불서"}</definedName>
    <definedName name="ㄴㅇㄹ">#REF!</definedName>
    <definedName name="ㄴㅇㄹㄴ" localSheetId="0" hidden="1">{#N/A,"수불부",FALSE,"사급자재수불서";#N/A,"수불부",FALSE,"사급자재수불서"}</definedName>
    <definedName name="ㄴㅇㄹㄴ" hidden="1">{#N/A,"수불부",FALSE,"사급자재수불서";#N/A,"수불부",FALSE,"사급자재수불서"}</definedName>
    <definedName name="ㄴㅇㄹㄴㄹ" localSheetId="0" hidden="1">{"'Sheet1'!$D$19","'Sheet1'!$B$22:$E$22"}</definedName>
    <definedName name="ㄴㅇㄹㄴㄹ" hidden="1">{"'Sheet1'!$D$19","'Sheet1'!$B$22:$E$22"}</definedName>
    <definedName name="ㄴㅇㄹㄷ" hidden="1">#REF!</definedName>
    <definedName name="ㄴㅇㄹㅈㄷ">#REF!</definedName>
    <definedName name="ㄴㅇㄻ" hidden="1">#REF!</definedName>
    <definedName name="ㄴㅇㄻㄴㅇㄻㄴㅇㄹ">#REF!</definedName>
    <definedName name="ㄴㅇㄼㅈㄷㄹ" hidden="1">#REF!</definedName>
    <definedName name="ㄴㅇㅀ">#REF!</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ㅇ" hidden="1">#REF!</definedName>
    <definedName name="ㄴㅇㅍ">#REF!</definedName>
    <definedName name="ㄴㅇㅍㅁㄴㅇㄹ" hidden="1">#REF!</definedName>
    <definedName name="ㄴㅇㅎㄹ">#REF!</definedName>
    <definedName name="ㄴ아러">#REF!</definedName>
    <definedName name="ㄴ아러_1">#REF!</definedName>
    <definedName name="ㄴ아러_3">#REF!</definedName>
    <definedName name="ㄴ어">#REF!</definedName>
    <definedName name="ㄴ어_1">#REF!</definedName>
    <definedName name="ㄴ어_3">#REF!</definedName>
    <definedName name="ㄴ어ㅏㅑ">#REF!</definedName>
    <definedName name="ㄴ어ㅏㅑ_1">#REF!</definedName>
    <definedName name="ㄴ어ㅏㅑ_3">#REF!</definedName>
    <definedName name="ㄴ윺ㅇㄹ">#REF!</definedName>
    <definedName name="ㄴ이라ㅓ">#REF!</definedName>
    <definedName name="ㄴ이라ㅓ_1">#REF!</definedName>
    <definedName name="ㄴ이라ㅓ_14">#REF!</definedName>
    <definedName name="ㄴ이라ㅓ_20">#REF!</definedName>
    <definedName name="ㄴ이라ㅓ_3">#REF!</definedName>
    <definedName name="ㄴ이라ㅓ_8">#REF!</definedName>
    <definedName name="ㄴ이ㅏ매">#REF!</definedName>
    <definedName name="ㄴ이ㅏ매_1">#REF!</definedName>
    <definedName name="ㄴ이ㅏ매_3">#REF!</definedName>
    <definedName name="ㄴㅊㅍㅌㅊㅍㅌㅊ">#REF!</definedName>
    <definedName name="나">#REF!</definedName>
    <definedName name="나나">#REF!</definedName>
    <definedName name="나라">BlankMacro1</definedName>
    <definedName name="나박카스">[0]!나박카스</definedName>
    <definedName name="나아라">#REF!</definedName>
    <definedName name="나야">#N/A</definedName>
    <definedName name="나ㅓ리먀">#REF!</definedName>
    <definedName name="나ㅓ리먀_1">#REF!</definedName>
    <definedName name="나ㅓ리먀_3">#REF!</definedName>
    <definedName name="나ㅣ러재ㅑ">#REF!</definedName>
    <definedName name="나ㅣ러재ㅑ_1">#REF!</definedName>
    <definedName name="나ㅣ러재ㅑ_3">#REF!</definedName>
    <definedName name="낙상홍1004">#REF!</definedName>
    <definedName name="낙상홍1506">#REF!</definedName>
    <definedName name="낙상홍1808">#REF!</definedName>
    <definedName name="낙상홍2010">#REF!</definedName>
    <definedName name="낙상홍2515">#REF!</definedName>
    <definedName name="낙우송R10">#REF!</definedName>
    <definedName name="낙우송R12">#REF!</definedName>
    <definedName name="낙우송R5">#REF!</definedName>
    <definedName name="낙우송R6">#REF!</definedName>
    <definedName name="낙우송R8">#REF!</definedName>
    <definedName name="낙찰가">#N/A</definedName>
    <definedName name="난데">#N/A</definedName>
    <definedName name="난방면적">#REF!</definedName>
    <definedName name="날짜" localSheetId="0">#REF!</definedName>
    <definedName name="날짜">#REF!</definedName>
    <definedName name="남">#N/A</definedName>
    <definedName name="남덕">BlankMacro1</definedName>
    <definedName name="남덕1">BlankMacro1</definedName>
    <definedName name="남럼">#REF!</definedName>
    <definedName name="남럼_1">#REF!</definedName>
    <definedName name="남럼_3">#REF!</definedName>
    <definedName name="남산1호">#REF!</definedName>
    <definedName name="남산2호">#REF!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어">#REF!</definedName>
    <definedName name="남어_1">#REF!</definedName>
    <definedName name="남어_3">#REF!</definedName>
    <definedName name="내">#REF!</definedName>
    <definedName name="내서" hidden="1">{#N/A,#N/A,FALSE,"전열산출서"}</definedName>
    <definedName name="내선">49296</definedName>
    <definedName name="내선전공" localSheetId="0">#REF!</definedName>
    <definedName name="내선전공">#REF!</definedName>
    <definedName name="내역">#REF!</definedName>
    <definedName name="내역_file">#REF!</definedName>
    <definedName name="내역2">#REF!</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변">#REF!</definedName>
    <definedName name="내역서" localSheetId="0">#REF!</definedName>
    <definedName name="내역서">#REF!</definedName>
    <definedName name="내역서1" localSheetId="0">#REF!</definedName>
    <definedName name="내역서1">#REF!</definedName>
    <definedName name="내역서2" hidden="1">{"'단계별시설공사비'!$A$3:$K$51"}</definedName>
    <definedName name="내역서4" hidden="1">#REF!</definedName>
    <definedName name="내역조명">#REF!</definedName>
    <definedName name="내역표지">#REF!</definedName>
    <definedName name="내용">#REF!</definedName>
    <definedName name="내장공" localSheetId="0">#REF!</definedName>
    <definedName name="내장공">#REF!</definedName>
    <definedName name="내전">#REF!</definedName>
    <definedName name="냉각수량">#REF!</definedName>
    <definedName name="냉각수량1">#REF!</definedName>
    <definedName name="냉각수량2">#REF!</definedName>
    <definedName name="냉각순환량1">#REF!</definedName>
    <definedName name="냉각순환비율">#REF!</definedName>
    <definedName name="냉각순환수량">#REF!</definedName>
    <definedName name="냉각탑용량">#REF!</definedName>
    <definedName name="냉각탑용량1">#REF!</definedName>
    <definedName name="냉방전용" hidden="1">{#N/A,#N/A,FALSE,"Sheet1"}</definedName>
    <definedName name="냉전" hidden="1">{#N/A,#N/A,FALSE,"Sheet1"}</definedName>
    <definedName name="너">#REF!</definedName>
    <definedName name="너_1">#REF!</definedName>
    <definedName name="너_3">#REF!</definedName>
    <definedName name="널자">#REF!</definedName>
    <definedName name="널자_1">#REF!</definedName>
    <definedName name="널자_3">#REF!</definedName>
    <definedName name="녀">#N/A</definedName>
    <definedName name="녭" hidden="1">#REF!</definedName>
    <definedName name="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가리">#REF!</definedName>
    <definedName name="노견토_포설_및_다짐">#REF!</definedName>
    <definedName name="노견토포설및다짐">#REF!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니" hidden="1">#REF!</definedName>
    <definedName name="노단" localSheetId="0">#REF!</definedName>
    <definedName name="노단">#REF!</definedName>
    <definedName name="노르웨이R12">#REF!</definedName>
    <definedName name="노르웨이R15">#REF!</definedName>
    <definedName name="노르웨이R4">#REF!</definedName>
    <definedName name="노르웨이R5">#REF!</definedName>
    <definedName name="노르웨이R6">#REF!</definedName>
    <definedName name="노르웨이R8">#REF!</definedName>
    <definedName name="노무">#REF!</definedName>
    <definedName name="노무비" localSheetId="0">#REF!</definedName>
    <definedName name="노무비">#REF!</definedName>
    <definedName name="노무비계">#REF!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산출서" hidden="1">#REF!</definedName>
    <definedName name="노무비소계">#REF!</definedName>
    <definedName name="노부비">#REF!</definedName>
    <definedName name="노블">#REF!,#REF!,#REF!</definedName>
    <definedName name="노상_준비_공사">#REF!</definedName>
    <definedName name="노상준비공사">#REF!</definedName>
    <definedName name="노인1" hidden="1">{"'중기작업1'!$A$1:$V$18"}</definedName>
    <definedName name="노임" localSheetId="0">#REF!</definedName>
    <definedName name="노임">#REF!</definedName>
    <definedName name="노임1">#REF!</definedName>
    <definedName name="노임2">#REF!</definedName>
    <definedName name="노임3">#REF!</definedName>
    <definedName name="노임단가" localSheetId="0">#REF!</definedName>
    <definedName name="노임단가">#REF!</definedName>
    <definedName name="노임단가2">#REF!</definedName>
    <definedName name="노임액">#REF!</definedName>
    <definedName name="노즐공" localSheetId="0">#REF!</definedName>
    <definedName name="노즐공">#REF!</definedName>
    <definedName name="노출직">#REF!</definedName>
    <definedName name="노출직부">#REF!</definedName>
    <definedName name="노출형">#REF!</definedName>
    <definedName name="농로">#REF!</definedName>
    <definedName name="농림">#REF!</definedName>
    <definedName name="농원1호">#REF!</definedName>
    <definedName name="농원2호">#REF!</definedName>
    <definedName name="높2이">#REF!</definedName>
    <definedName name="높이1">#REF!</definedName>
    <definedName name="높이2">#REF!</definedName>
    <definedName name="누" hidden="1">#REF!</definedName>
    <definedName name="누산수량이동">#REF!</definedName>
    <definedName name="눈주목">#REF!</definedName>
    <definedName name="눈향L06">#REF!</definedName>
    <definedName name="눈향L08">#REF!</definedName>
    <definedName name="눈향L10">#REF!</definedName>
    <definedName name="눈향L14">#REF!</definedName>
    <definedName name="눈향L20">#REF!</definedName>
    <definedName name="뉴">#N/A</definedName>
    <definedName name="느릅R10">#REF!</definedName>
    <definedName name="느릅R4">#REF!</definedName>
    <definedName name="느릅R5">#REF!</definedName>
    <definedName name="느릅R8">#REF!</definedName>
    <definedName name="느티R10">#REF!</definedName>
    <definedName name="느티R12">#REF!</definedName>
    <definedName name="느티R15">#REF!</definedName>
    <definedName name="느티R18">#REF!</definedName>
    <definedName name="느티R20">#REF!</definedName>
    <definedName name="느티R25">#REF!</definedName>
    <definedName name="느티R30">#REF!</definedName>
    <definedName name="느티R5">#REF!</definedName>
    <definedName name="느티R6">#REF!</definedName>
    <definedName name="느티R8">#REF!</definedName>
    <definedName name="능소화R2">#REF!</definedName>
    <definedName name="능소화R4">#REF!</definedName>
    <definedName name="능소화R6">#REF!</definedName>
    <definedName name="니">#REF!</definedName>
    <definedName name="니럼">#REF!</definedName>
    <definedName name="니럼_1">#REF!</definedName>
    <definedName name="니럼_3">#REF!</definedName>
    <definedName name="니여">#REF!,#REF!</definedName>
    <definedName name="ㄶㅇㄹ">#REF!</definedName>
    <definedName name="ㄷ" localSheetId="0" hidden="1">{#N/A,#N/A,TRUE,"토적및재료집계";#N/A,#N/A,TRUE,"토적및재료집계";#N/A,#N/A,TRUE,"단위량"}</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59">#REF!</definedName>
    <definedName name="ㄷ75x40x5x7t_단중">#REF!</definedName>
    <definedName name="ㄷㄱ" hidden="1">#REF!</definedName>
    <definedName name="ㄷㄱ32123">#N/A</definedName>
    <definedName name="ㄷㄱㅈㅇㄹㄴㅊ">#REF!</definedName>
    <definedName name="ㄷㄳ" hidden="1">#REF!</definedName>
    <definedName name="ㄷㄷ" localSheetId="0" hidden="1">{#N/A,#N/A,FALSE,"조골재"}</definedName>
    <definedName name="ㄷㄷ" hidden="1">{#N/A,#N/A,FALSE,"조골재"}</definedName>
    <definedName name="ㄷㄷㄱㄹㅈㄷ">#REF!</definedName>
    <definedName name="ㄷㄷㄷ">#N/A</definedName>
    <definedName name="ㄷㄷㅈㄱㄷㅈ" localSheetId="0">#REF!</definedName>
    <definedName name="ㄷㄷㅈㄱㄷㅈ">#REF!</definedName>
    <definedName name="ㄷㄹ">#REF!</definedName>
    <definedName name="ㄷㄹ1">#REF!</definedName>
    <definedName name="ㄷㄹㄴ">#REF!</definedName>
    <definedName name="ㄷㄹㄴㅇㄹ">#REF!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#REF!</definedName>
    <definedName name="ㄷㅈㄱ" hidden="1">{#N/A,#N/A,FALSE,"포장1";#N/A,#N/A,FALSE,"포장1"}</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localSheetId="0">#REF!</definedName>
    <definedName name="다">#REF!</definedName>
    <definedName name="다_1">#REF!</definedName>
    <definedName name="다_3">#REF!</definedName>
    <definedName name="다대간선" localSheetId="0">#REF!</definedName>
    <definedName name="다대간선">#REF!</definedName>
    <definedName name="다목">#REF!</definedName>
    <definedName name="다목_1">#REF!</definedName>
    <definedName name="다목_14">#REF!</definedName>
    <definedName name="다목_20">#REF!</definedName>
    <definedName name="다목_3">#REF!</definedName>
    <definedName name="다목_8">#REF!</definedName>
    <definedName name="닥니야지">#REF!</definedName>
    <definedName name="닥니야지_1">#REF!</definedName>
    <definedName name="닥니야지_3">#REF!</definedName>
    <definedName name="닥트공" localSheetId="0">#REF!</definedName>
    <definedName name="닥트공">#REF!</definedName>
    <definedName name="단">#REF!</definedName>
    <definedName name="단_">#REF!</definedName>
    <definedName name="단__1">#REF!</definedName>
    <definedName name="단_가" localSheetId="0">#REF!</definedName>
    <definedName name="단_가">#REF!</definedName>
    <definedName name="단_가2" localSheetId="0">#REF!</definedName>
    <definedName name="단_가2">#REF!</definedName>
    <definedName name="단_가2_1">#REF!</definedName>
    <definedName name="단_가2_3">#REF!</definedName>
    <definedName name="단_가3">#REF!</definedName>
    <definedName name="단_가3_1">#REF!</definedName>
    <definedName name="단_가3_3">#REF!</definedName>
    <definedName name="단_가4">#REF!</definedName>
    <definedName name="단_가4_1">#REF!</definedName>
    <definedName name="단_가4_3">#REF!</definedName>
    <definedName name="단_가5">#REF!</definedName>
    <definedName name="단_가5_1">#REF!</definedName>
    <definedName name="단_가5_3">#REF!</definedName>
    <definedName name="단_가6">#REF!</definedName>
    <definedName name="단_가6_1">#REF!</definedName>
    <definedName name="단_가6_3">#REF!</definedName>
    <definedName name="단가" localSheetId="0">#REF!</definedName>
    <definedName name="단가">#REF!</definedName>
    <definedName name="單價">#REF!</definedName>
    <definedName name="단가_1" localSheetId="0">#REF!</definedName>
    <definedName name="단가_1">#REF!</definedName>
    <definedName name="단가2" localSheetId="0">#REF!,#REF!</definedName>
    <definedName name="단가2">#REF!,#REF!</definedName>
    <definedName name="단가22" localSheetId="0">#REF!</definedName>
    <definedName name="단가22">#REF!</definedName>
    <definedName name="단가4">#REF!</definedName>
    <definedName name="단가48">#REF!</definedName>
    <definedName name="단가49" localSheetId="0">#REF!</definedName>
    <definedName name="단가49">#REF!</definedName>
    <definedName name="단가5">#REF!</definedName>
    <definedName name="단가대비">#REF!</definedName>
    <definedName name="단가대비_1">#REF!</definedName>
    <definedName name="단가대비_14">#REF!</definedName>
    <definedName name="단가대비_20">#REF!</definedName>
    <definedName name="단가대비_3">#REF!</definedName>
    <definedName name="단가대비_8">#REF!</definedName>
    <definedName name="단가대비표">#REF!</definedName>
    <definedName name="단가비교" localSheetId="0">#REF!</definedName>
    <definedName name="단가비교">#REF!</definedName>
    <definedName name="단가비교표" localSheetId="0">#REF!,#REF!</definedName>
    <definedName name="단가비교표">#REF!,#REF!</definedName>
    <definedName name="단가비교표_1">#REF!,#REF!</definedName>
    <definedName name="단가비교표_11">#REF!,#REF!,#REF!</definedName>
    <definedName name="단가산출" localSheetId="0">#REF!</definedName>
    <definedName name="단가산출">#REF!</definedName>
    <definedName name="단가산출2">#REF!</definedName>
    <definedName name="단가적용표">#REF!</definedName>
    <definedName name="단가조사1">#REF!</definedName>
    <definedName name="단가조사서">#REF!</definedName>
    <definedName name="단가조사표">#REF!</definedName>
    <definedName name="단가테이블">#REF!</definedName>
    <definedName name="단가표">#REF!</definedName>
    <definedName name="단가표지">#REF!</definedName>
    <definedName name="단가표지_1">#REF!</definedName>
    <definedName name="단가표지_14">#REF!</definedName>
    <definedName name="단가표지_20">#REF!</definedName>
    <definedName name="단가표지_3">#REF!</definedName>
    <definedName name="단가표지_8">#REF!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락">#REF!</definedName>
    <definedName name="단말처리재">#REF!</definedName>
    <definedName name="단면">#REF!</definedName>
    <definedName name="단면계산">#REF!</definedName>
    <definedName name="단빔플랜지">#REF!</definedName>
    <definedName name="단위">#REF!</definedName>
    <definedName name="단위공량1" localSheetId="0">#REF!</definedName>
    <definedName name="단위공량1">#REF!</definedName>
    <definedName name="단위공량10" localSheetId="0">#REF!</definedName>
    <definedName name="단위공량10">#REF!</definedName>
    <definedName name="단위공량11" localSheetId="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 localSheetId="0">#REF!</definedName>
    <definedName name="단위공량2">#REF!</definedName>
    <definedName name="단위공량3" localSheetId="0">#REF!</definedName>
    <definedName name="단위공량3">#REF!</definedName>
    <definedName name="단위공량4" localSheetId="0">#REF!</definedName>
    <definedName name="단위공량4">#REF!</definedName>
    <definedName name="단위공량5" localSheetId="0">#REF!</definedName>
    <definedName name="단위공량5">#REF!</definedName>
    <definedName name="단위공량6">#REF!</definedName>
    <definedName name="단위공량7">#REF!</definedName>
    <definedName name="단위공량8">#REF!</definedName>
    <definedName name="단위공량9">#REF!</definedName>
    <definedName name="단위공량9_1">#REF!</definedName>
    <definedName name="단위공량9_3">#REF!</definedName>
    <definedName name="단자함_IDF">#REF!</definedName>
    <definedName name="단자함_국선">#REF!</definedName>
    <definedName name="단자함_보호기">#REF!</definedName>
    <definedName name="단자함_스피커">#REF!</definedName>
    <definedName name="단자함_중간">#REF!</definedName>
    <definedName name="담쟁이L03">#REF!</definedName>
    <definedName name="당">#N/A</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 hidden="1">#REF!</definedName>
    <definedName name="대가" localSheetId="0">#REF!</definedName>
    <definedName name="대가">#REF!</definedName>
    <definedName name="대가1">#REF!</definedName>
    <definedName name="대가건축" localSheetId="0">#REF!</definedName>
    <definedName name="대가건축">#REF!</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기" hidden="1">#REF!</definedName>
    <definedName name="대기영역">#REF!</definedName>
    <definedName name="대나무">#REF!</definedName>
    <definedName name="대동설계계산서">#REF!</definedName>
    <definedName name="대리">#REF!</definedName>
    <definedName name="대상">#REF!</definedName>
    <definedName name="대수1">#REF!</definedName>
    <definedName name="대수2">#REF!</definedName>
    <definedName name="대왕참R10">#REF!</definedName>
    <definedName name="대왕참R4">#REF!</definedName>
    <definedName name="대왕참R6">#REF!</definedName>
    <definedName name="대왕참R8">#REF!</definedName>
    <definedName name="대추R10">#REF!</definedName>
    <definedName name="대추R4">#REF!</definedName>
    <definedName name="대추R5">#REF!</definedName>
    <definedName name="대추R6">#REF!</definedName>
    <definedName name="대추R8">#REF!</definedName>
    <definedName name="대한" hidden="1">#REF!</definedName>
    <definedName name="대화">#REF!</definedName>
    <definedName name="댈타5">#REF!</definedName>
    <definedName name="댜">#N/A</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트럭대기시간">#REF!</definedName>
    <definedName name="덤프트럭속도">#REF!</definedName>
    <definedName name="덤프트럭적하시간">#REF!</definedName>
    <definedName name="덩굴장미3">#REF!</definedName>
    <definedName name="덩굴장미4">#REF!</definedName>
    <definedName name="덩굴장미5">#REF!</definedName>
    <definedName name="덩덩">#REF!</definedName>
    <definedName name="뎌">#N/A</definedName>
    <definedName name="도">#REF!</definedName>
    <definedName name="도______급______액">#REF!</definedName>
    <definedName name="도_장_공">#REF!</definedName>
    <definedName name="도급">#REF!</definedName>
    <definedName name="도급경비계">#REF!</definedName>
    <definedName name="도급공사">#REF!</definedName>
    <definedName name="도급공사1">#REF!</definedName>
    <definedName name="도급공사비" localSheetId="0">#REF!</definedName>
    <definedName name="도급공사비">#REF!</definedName>
    <definedName name="도급단가">#REF!</definedName>
    <definedName name="도급분류">OFFSET(#REF!,0,0,COUNTA(#REF!),1)</definedName>
    <definedName name="도급액1">#REF!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산액1">#REF!</definedName>
    <definedName name="도급예상액">#REF!</definedName>
    <definedName name="도급예정액">#REF!</definedName>
    <definedName name="도급재료비">#REF!</definedName>
    <definedName name="도급최종">#REF!</definedName>
    <definedName name="도로폭">#REF!</definedName>
    <definedName name="도리">#REF!</definedName>
    <definedName name="도배공" localSheetId="0">#REF!</definedName>
    <definedName name="도배공">#REF!</definedName>
    <definedName name="도색">BlankMacro1</definedName>
    <definedName name="도색목록">BlankMacro1</definedName>
    <definedName name="도색목록1">BlankMacro1</definedName>
    <definedName name="도색목록수정">BlankMacro1</definedName>
    <definedName name="도색목록표">#REF!</definedName>
    <definedName name="도장">#REF!</definedName>
    <definedName name="도장공" localSheetId="0">#REF!</definedName>
    <definedName name="도장공">#REF!</definedName>
    <definedName name="도재운반">#REF!</definedName>
    <definedName name="도편수" localSheetId="0">#REF!</definedName>
    <definedName name="도편수">#REF!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#REF!</definedName>
    <definedName name="독일가문비1508">#REF!</definedName>
    <definedName name="독일가문비2010">#REF!</definedName>
    <definedName name="독일가문비2512">#REF!</definedName>
    <definedName name="독일가문비3015">#REF!</definedName>
    <definedName name="독일가문비3518">#REF!</definedName>
    <definedName name="돈">#REF!,#REF!</definedName>
    <definedName name="돈나무0504">#REF!</definedName>
    <definedName name="돈나무0805">#REF!</definedName>
    <definedName name="돈나무1007">#REF!</definedName>
    <definedName name="돈나무1210">#REF!</definedName>
    <definedName name="돌단풍">#REF!</definedName>
    <definedName name="돌아가_교통">#REF!</definedName>
    <definedName name="돌아가기">#REF!</definedName>
    <definedName name="동CORE부하" localSheetId="0">#REF!</definedName>
    <definedName name="동CORE부하">#REF!</definedName>
    <definedName name="동관단자">#REF!</definedName>
    <definedName name="동력" localSheetId="0">#REF!</definedName>
    <definedName name="동력">#REF!</definedName>
    <definedName name="동력1">#REF!</definedName>
    <definedName name="동력2">#REF!</definedName>
    <definedName name="동력부하" localSheetId="0">#REF!</definedName>
    <definedName name="동력부하">#REF!</definedName>
    <definedName name="동발공_터널" localSheetId="0">#REF!</definedName>
    <definedName name="동발공_터널">#REF!</definedName>
    <definedName name="동백1002">#REF!</definedName>
    <definedName name="동백1204">#REF!</definedName>
    <definedName name="동백1506">#REF!</definedName>
    <definedName name="동백1808">#REF!</definedName>
    <definedName name="동사율">#REF!</definedName>
    <definedName name="동신갑지">#REF!</definedName>
    <definedName name="동신을지">#REF!</definedName>
    <definedName name="동양2">#REF!</definedName>
    <definedName name="동원" localSheetId="0">#REF!</definedName>
    <definedName name="동원">#REF!</definedName>
    <definedName name="동원1" localSheetId="0">#REF!</definedName>
    <definedName name="동원1">#REF!</definedName>
    <definedName name="동일">#REF!</definedName>
    <definedName name="동준" hidden="1">{"'Firr(선)'!$AS$1:$AY$62","'Firr(사)'!$AS$1:$AY$62","'Firr(회)'!$AS$1:$AY$62","'Firr(선)'!$L$1:$V$62","'Firr(사)'!$L$1:$V$62","'Firr(회)'!$L$1:$V$62"}</definedName>
    <definedName name="되">#REF!</definedName>
    <definedName name="되메우기">[0]!되메우기</definedName>
    <definedName name="되메우기_및_다짐">#REF!</definedName>
    <definedName name="되메우기및다짐">#REF!</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드">#N/A</definedName>
    <definedName name="드잡이공" localSheetId="0">#REF!</definedName>
    <definedName name="드잡이공">#REF!</definedName>
    <definedName name="등R2">#REF!</definedName>
    <definedName name="등R4">#REF!</definedName>
    <definedName name="등R6">#REF!</definedName>
    <definedName name="등R8">#REF!</definedName>
    <definedName name="등가거리">#REF!</definedName>
    <definedName name="등가거리1">#REF!</definedName>
    <definedName name="등가거리종">#REF!</definedName>
    <definedName name="등가도움">#REF!</definedName>
    <definedName name="등기구보강">#REF!</definedName>
    <definedName name="디">#N/A</definedName>
    <definedName name="디디" hidden="1">#REF!</definedName>
    <definedName name="때죽R10">#REF!</definedName>
    <definedName name="때죽R4">#REF!</definedName>
    <definedName name="때죽R6">#REF!</definedName>
    <definedName name="때죽R8">#REF!</definedName>
    <definedName name="뚝섬" hidden="1">{#N/A,#N/A,FALSE,"전열산출서"}</definedName>
    <definedName name="ㄹ" localSheetId="0" hidden="1">{#N/A,#N/A,TRUE,"토적및재료집계";#N/A,#N/A,TRUE,"토적및재료집계";#N/A,#N/A,TRUE,"단위량"}</definedName>
    <definedName name="ㄹ" hidden="1">{#N/A,#N/A,TRUE,"토적및재료집계";#N/A,#N/A,TRUE,"토적및재료집계";#N/A,#N/A,TRUE,"단위량"}</definedName>
    <definedName name="ㄹ1">#REF!</definedName>
    <definedName name="ㄹ2">#REF!</definedName>
    <definedName name="ㄹ221">#REF!</definedName>
    <definedName name="ㄹ609">#REF!</definedName>
    <definedName name="ㄹF25" localSheetId="0">#REF!</definedName>
    <definedName name="ㄹF25">#REF!</definedName>
    <definedName name="ㄹㄴ" hidden="1">#REF!</definedName>
    <definedName name="ㄹㄴㅁㄹㄴ" localSheetId="0" hidden="1">{#N/A,"수불부",FALSE,"사급자재수불서";#N/A,"수불부",FALSE,"사급자재수불서"}</definedName>
    <definedName name="ㄹㄴㅁㄹㄴ" hidden="1">{#N/A,"수불부",FALSE,"사급자재수불서";#N/A,"수불부",FALSE,"사급자재수불서"}</definedName>
    <definedName name="ㄹㄴㅁㄹㅇㄴ" localSheetId="0" hidden="1">{"'Sheet1'!$D$19","'Sheet1'!$B$22:$E$22"}</definedName>
    <definedName name="ㄹㄴㅁㄹㅇㄴ" hidden="1">{"'Sheet1'!$D$19","'Sheet1'!$B$22:$E$22"}</definedName>
    <definedName name="ㄹㄴㅇㄹㄴㅇㄹ">'[5]인원계획-미화'!#REF!</definedName>
    <definedName name="ㄹㄴㅇㄹㅊㅈ">#REF!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hidden="1">#REF!</definedName>
    <definedName name="ㄹㄹㄹ" localSheetId="0" hidden="1">{#N/A,#N/A,FALSE,"명세표"}</definedName>
    <definedName name="ㄹㄹㄹ" hidden="1">{#N/A,#N/A,FALSE,"명세표"}</definedName>
    <definedName name="ㄹㄹㄹㄹ">#REF!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#REF!</definedName>
    <definedName name="ㄹㅇ_1">#REF!</definedName>
    <definedName name="ㄹㅇ_14">#REF!</definedName>
    <definedName name="ㄹㅇ_20">#REF!</definedName>
    <definedName name="ㄹㅇ_3">#REF!</definedName>
    <definedName name="ㄹㅇ_8">#REF!</definedName>
    <definedName name="ㄹㅇㄴ">#REF!</definedName>
    <definedName name="ㄹㅇㄴㄹ" localSheetId="0" hidden="1">{#N/A,"수불부",FALSE,"사급자재수불서";#N/A,"수불부",FALSE,"사급자재수불서"}</definedName>
    <definedName name="ㄹㅇㄴㄹ" hidden="1">{#N/A,"수불부",FALSE,"사급자재수불서";#N/A,"수불부",FALSE,"사급자재수불서"}</definedName>
    <definedName name="ㄹㅇㄴㅁㄹ" localSheetId="0">#REF!</definedName>
    <definedName name="ㄹㅇㄴㅁㄹ">#REF!</definedName>
    <definedName name="ㄹㅇㄷㄴㄹㄷ">#N/A</definedName>
    <definedName name="ㄹㅇㄹㅇ" localSheetId="0" hidden="1">#REF!</definedName>
    <definedName name="ㄹㅇㄹㅇ" hidden="1">#REF!</definedName>
    <definedName name="ㄹㅇㄹㅇㄴ" localSheetId="0" hidden="1">{#N/A,"수불부",FALSE,"사급자재수불서";#N/A,"수불부",FALSE,"사급자재수불서"}</definedName>
    <definedName name="ㄹㅇㄹㅇㄴ" hidden="1">{#N/A,"수불부",FALSE,"사급자재수불서";#N/A,"수불부",FALSE,"사급자재수불서"}</definedName>
    <definedName name="ㄹㅇㄹㅈㄷㅊ" hidden="1">#REF!</definedName>
    <definedName name="ㄹㅇㅎㄹㅇㅎ">#REF!</definedName>
    <definedName name="ㄹ어미ㅏㄹ" localSheetId="0" hidden="1">{"'Sheet1'!$D$19","'Sheet1'!$B$22:$E$22"}</definedName>
    <definedName name="ㄹ어미ㅏㄹ" hidden="1">{"'Sheet1'!$D$19","'Sheet1'!$B$22:$E$22"}</definedName>
    <definedName name="ㄹ호" localSheetId="0" hidden="1">#REF!</definedName>
    <definedName name="ㄹ호" hidden="1">#REF!</definedName>
    <definedName name="ㄹ화ㅓ">#REF!</definedName>
    <definedName name="라">#REF!</definedName>
    <definedName name="라라">#REF!</definedName>
    <definedName name="라라라">#REF!</definedName>
    <definedName name="라ㅓ니">#REF!</definedName>
    <definedName name="라ㅓ니_1">#REF!</definedName>
    <definedName name="라ㅓ니_3">#REF!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램프">#REF!</definedName>
    <definedName name="러시아워">#REF!</definedName>
    <definedName name="러ㅗㄴ머ㅏㄹ">#REF!</definedName>
    <definedName name="러ㅗㄴ머ㅏㄹ_1">#REF!</definedName>
    <definedName name="러ㅗㄴ머ㅏㄹ_14">#REF!</definedName>
    <definedName name="러ㅗㄴ머ㅏㄹ_20">#REF!</definedName>
    <definedName name="러ㅗㄴ머ㅏㄹ_3">#REF!</definedName>
    <definedName name="러ㅗㄴ머ㅏㄹ_8">#REF!</definedName>
    <definedName name="레미콘__철근">#REF!</definedName>
    <definedName name="레미콘_철근">#REF!</definedName>
    <definedName name="레미콘_타설">#REF!</definedName>
    <definedName name="레미콘_타설__철근">#REF!</definedName>
    <definedName name="레미콘수운반DT">[0]!레미콘수운반DT</definedName>
    <definedName name="레미콘철근">#REF!</definedName>
    <definedName name="레미콘타설">#REF!</definedName>
    <definedName name="레미콘타설_철근">#REF!</definedName>
    <definedName name="레미콘타설철근">#REF!</definedName>
    <definedName name="려">#N/A</definedName>
    <definedName name="로더담는시간">#REF!</definedName>
    <definedName name="로더작업효율">#REF!</definedName>
    <definedName name="롤">#REF!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나ㅓ">#REF!</definedName>
    <definedName name="롬나ㅓ_1">#REF!</definedName>
    <definedName name="롬나ㅓ_3">#REF!</definedName>
    <definedName name="롸" hidden="1">#REF!</definedName>
    <definedName name="뢰" hidden="1">#REF!</definedName>
    <definedName name="루사" hidden="1">#REF!</definedName>
    <definedName name="류효정" hidden="1">{"'Firr(선)'!$AS$1:$AY$62","'Firr(사)'!$AS$1:$AY$62","'Firr(회)'!$AS$1:$AY$62","'Firr(선)'!$L$1:$V$62","'Firr(사)'!$L$1:$V$62","'Firr(회)'!$L$1:$V$62"}</definedName>
    <definedName name="륜ㅇㅀㅇㄹㄶ">#REF!</definedName>
    <definedName name="르">#N/A</definedName>
    <definedName name="를" hidden="1">#REF!</definedName>
    <definedName name="리">#N/A</definedName>
    <definedName name="리리리" localSheetId="0">#REF!,#REF!,#REF!</definedName>
    <definedName name="리리리">#REF!,#REF!,#REF!</definedName>
    <definedName name="리리릴">#REF!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ㅇㅎㄻㄴㅇㅀㅇㄻㄴ">#REF!</definedName>
    <definedName name="ㄼㅎㅅㄳㄺㅎㅇㅍㅎㅍㄴㅇㄹ">#REF!</definedName>
    <definedName name="ㅀ" localSheetId="0" hidden="1">{#N/A,#N/A,TRUE,"토적및재료집계";#N/A,#N/A,TRUE,"토적및재료집계";#N/A,#N/A,TRUE,"단위량"}</definedName>
    <definedName name="ㅀ" hidden="1">{#N/A,#N/A,TRUE,"토적및재료집계";#N/A,#N/A,TRUE,"토적및재료집계";#N/A,#N/A,TRUE,"단위량"}</definedName>
    <definedName name="ㅀ오ㅓㅎ롱ㄶㄹㄴ" hidden="1">{#N/A,#N/A,FALSE,"2~8번"}</definedName>
    <definedName name="ㅁ" localSheetId="0" hidden="1">#REF!</definedName>
    <definedName name="ㅁ" hidden="1">{#N/A,#N/A,FALSE,"명세표"}</definedName>
    <definedName name="ㅁ01">#REF!</definedName>
    <definedName name="ㅁ1" localSheetId="0">#REF!</definedName>
    <definedName name="ㅁ1">#REF!</definedName>
    <definedName name="ㅁ1_1">#REF!</definedName>
    <definedName name="ㅁ1_3">#REF!</definedName>
    <definedName name="ㅁ1000">#REF!</definedName>
    <definedName name="ㅁ101" localSheetId="0">#REF!</definedName>
    <definedName name="ㅁ101">#REF!</definedName>
    <definedName name="ㅁ1180">#REF!</definedName>
    <definedName name="ㅁ1382">#REF!</definedName>
    <definedName name="ㅁ1430">#REF!</definedName>
    <definedName name="ㅁ1695">#REF!</definedName>
    <definedName name="ㅁ2">#REF!</definedName>
    <definedName name="ㅁ2000">#REF!</definedName>
    <definedName name="ㅁ201" localSheetId="0">#REF!</definedName>
    <definedName name="ㅁ201">#REF!</definedName>
    <definedName name="ㅁ219">#REF!</definedName>
    <definedName name="ㅁ222">#REF!</definedName>
    <definedName name="ㅁ2500">#REF!</definedName>
    <definedName name="ㅁ30">#REF!</definedName>
    <definedName name="ㅁ331">#REF!</definedName>
    <definedName name="ㅁ400">#REF!</definedName>
    <definedName name="ㅁ44">#REF!</definedName>
    <definedName name="ㅁ500">#REF!</definedName>
    <definedName name="ㅁ545" localSheetId="0">#REF!</definedName>
    <definedName name="ㅁ545">#REF!</definedName>
    <definedName name="ㅁ59">#REF!</definedName>
    <definedName name="ㅁ600">#REF!</definedName>
    <definedName name="ㅁ602">#REF!</definedName>
    <definedName name="ㅁ63">#REF!</definedName>
    <definedName name="ㅁ636" localSheetId="0">#REF!</definedName>
    <definedName name="ㅁ636">#REF!</definedName>
    <definedName name="ㅁ771">#REF!</definedName>
    <definedName name="ㅁ863">#REF!</definedName>
    <definedName name="ㅁ986">#REF!</definedName>
    <definedName name="ㅁㄱ235">#REF!</definedName>
    <definedName name="ㅁㄱ31">#REF!</definedName>
    <definedName name="ㅁㄴ" localSheetId="0" hidden="1">#REF!</definedName>
    <definedName name="ㅁㄴ" hidden="1">#REF!</definedName>
    <definedName name="ㅁㄴㄴㅁㅇㄹ">#REF!</definedName>
    <definedName name="ㅁㄴㄹㅇㄴㄹ">#REF!</definedName>
    <definedName name="ㅁㄴㄻㄻ">#REF!</definedName>
    <definedName name="ㅁㄴㅇ">#REF!</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ㄹ" hidden="1">#REF!</definedName>
    <definedName name="ㅁㄴㅇㄹㄴㄹ" localSheetId="0" hidden="1">{#N/A,"수불부",FALSE,"사급자재수불서";#N/A,"수불부",FALSE,"사급자재수불서"}</definedName>
    <definedName name="ㅁㄴㅇㄹㄴㄹ" hidden="1">{#N/A,"수불부",FALSE,"사급자재수불서";#N/A,"수불부",FALSE,"사급자재수불서"}</definedName>
    <definedName name="ㅁㄴㅇㄹㄴㅁ">#REF!</definedName>
    <definedName name="ㅁㄴㅇ류" hidden="1">#REF!</definedName>
    <definedName name="ㅁㄴㅇㄻㄴㅇ">#REF!</definedName>
    <definedName name="ㅁㄴㅇㄻㄴㅇㄹㄴ" hidden="1">#REF!</definedName>
    <definedName name="ㅁㄴㅇㄻㄴ이ㅏ럼닝ㅍㅁ">#REF!</definedName>
    <definedName name="ㅁㄴㅇㄻㄹ" localSheetId="0" hidden="1">{#N/A,"수불부",FALSE,"사급자재수불서";#N/A,"수불부",FALSE,"사급자재수불서"}</definedName>
    <definedName name="ㅁㄴㅇㄻㄹ" hidden="1">{#N/A,"수불부",FALSE,"사급자재수불서";#N/A,"수불부",FALSE,"사급자재수불서"}</definedName>
    <definedName name="ㅁㄴㅇㄻㅇㄹ">#REF!</definedName>
    <definedName name="ㅁㄴㅇㄻㅈㄷㄹ">#REF!</definedName>
    <definedName name="ㅁㄴㅇㅀ">[0]!ㅁㄴㅇㅀ</definedName>
    <definedName name="ㅁㄴㅇㅁㄴㅇ" localSheetId="0" hidden="1">#REF!</definedName>
    <definedName name="ㅁㄴㅇㅁㄴㅇ" hidden="1">#REF!</definedName>
    <definedName name="ㅁㄴㅇㅊㅍㅁ">#REF!</definedName>
    <definedName name="ㅁㄴㅇㅍㄴㅇㄴ" hidden="1">#REF!</definedName>
    <definedName name="ㅁㄴㅇㅍㄴㅇㄹ">#REF!</definedName>
    <definedName name="ㅁㄴㅇㅍㅁㄴㅇㄹ">#REF!</definedName>
    <definedName name="ㅁㄴㅇㅍㅋㅌㅊㅍㅁㅇㄹ">#REF!</definedName>
    <definedName name="ㅁㄴㅇㅎㄹ호">#REF!</definedName>
    <definedName name="ㅁㄴㅊㅍ">#REF!</definedName>
    <definedName name="ㅁㄴㅊㅍㅁㄴㅇㄻㄴㅇㄹ">#REF!</definedName>
    <definedName name="ㅁㄴㅊㅍㅁㄴㅇㄻㄷ">#REF!</definedName>
    <definedName name="ㅁㄴㅊㅍㅁㅌㅊ펌ㄴㅇㄹ" hidden="1">#REF!</definedName>
    <definedName name="ㅁ느">#N/A</definedName>
    <definedName name="ㅁㄷㄱㅂㅈㅇㄹㄴ">#REF!</definedName>
    <definedName name="ㅁㄹ">#REF!</definedName>
    <definedName name="ㅁㄹㄴㄹㅈㅂㄳ2" localSheetId="0">#REF!</definedName>
    <definedName name="ㅁㄹㄴㄹㅈㅂㄳ2">#REF!</definedName>
    <definedName name="ㅁㄹㅇㄴㅇㄹ" localSheetId="0" hidden="1">{#N/A,"수불부",FALSE,"사급자재수불서";#N/A,"수불부",FALSE,"사급자재수불서"}</definedName>
    <definedName name="ㅁㄹㅇㄴㅇㄹ" hidden="1">{#N/A,"수불부",FALSE,"사급자재수불서";#N/A,"수불부",FALSE,"사급자재수불서"}</definedName>
    <definedName name="ㅁㄹㅇㅁㄴ">#REF!</definedName>
    <definedName name="ㅁㄹㅈㅇㄶㅁㄴㅇ">#REF!</definedName>
    <definedName name="ㅁㄻㄴㅇㄹㄴㅇㄹㄴ" hidden="1">#REF!</definedName>
    <definedName name="ㅁㄻㅇㄹㄴ" localSheetId="0" hidden="1">{#N/A,"수불부",FALSE,"사급자재수불서";#N/A,"수불부",FALSE,"사급자재수불서"}</definedName>
    <definedName name="ㅁㄻㅇㄹㄴ" hidden="1">{#N/A,"수불부",FALSE,"사급자재수불서";#N/A,"수불부",FALSE,"사급자재수불서"}</definedName>
    <definedName name="ㅁㅁ">#REF!</definedName>
    <definedName name="ㅁㅁ158">#REF!</definedName>
    <definedName name="ㅁㅁ185">#REF!</definedName>
    <definedName name="ㅁㅁㅁ">#REF!</definedName>
    <definedName name="ㅁㅁㅁㅁ">#REF!</definedName>
    <definedName name="ㅁㅁㅁㅁㅁㅁ" localSheetId="0" hidden="1">#REF!</definedName>
    <definedName name="ㅁㅁㅁㅁㅁㅁ" hidden="1">#REF!</definedName>
    <definedName name="ㅁㅁㅁㅁㅁㅁㅁㅁㅁㅁ">BlankMacro1</definedName>
    <definedName name="ㅁㅁㅁㅁㅁㅁㅁㅁㅁㅁㅁㅁㅁㅁ">#REF!</definedName>
    <definedName name="ㅁㅁㅁㅁㅁㅇㄹ" hidden="1">{#N/A,#N/A,FALSE,"구조2"}</definedName>
    <definedName name="ㅁㅂ">#REF!</definedName>
    <definedName name="ㅁㅂㅇㅁㄴㅇ">#REF!</definedName>
    <definedName name="ㅁㅇㄴㅇㅁㄴㅇㅁ">#REF!</definedName>
    <definedName name="ㅁㅇㄹㄴㄻ" localSheetId="0" hidden="1">{"'Sheet1'!$D$19","'Sheet1'!$B$22:$E$22"}</definedName>
    <definedName name="ㅁㅇㄹㄴㄻ" hidden="1">{"'Sheet1'!$D$19","'Sheet1'!$B$22:$E$22"}</definedName>
    <definedName name="ㅁㅇㄹㄴㅁㅇㄹㄴ" localSheetId="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0" hidden="1">{#N/A,"수불부",FALSE,"사급자재수불서";#N/A,"수불부",FALSE,"사급자재수불서"}</definedName>
    <definedName name="ㅁㅇㄹㄴㅇㄹㄴㅇㄹ" hidden="1">{#N/A,"수불부",FALSE,"사급자재수불서";#N/A,"수불부",FALSE,"사급자재수불서"}</definedName>
    <definedName name="ㅁㅇㄹㅁㅈㄷㅊ">#REF!</definedName>
    <definedName name="ㅁㅇ리">#REF!</definedName>
    <definedName name="ㅁㅇ리_1">#REF!</definedName>
    <definedName name="ㅁㅇ리_3">#REF!</definedName>
    <definedName name="ㅁㅇㄻㄴㅇㄹ">#REF!</definedName>
    <definedName name="ㅁㅇㅁㅊ">#REF!</definedName>
    <definedName name="ㅁ인ㅍㅁ닟ㅍㅁㄴㅇㄹ" hidden="1">#REF!</definedName>
    <definedName name="ㅁ읾ㄴㅇㄻ" hidden="1">#REF!</definedName>
    <definedName name="ㅁㅈㄷㄻㄴㅇㅊㅍ">#REF!</definedName>
    <definedName name="ㅁㅈㄷㅅㅂㄱ흎ㅊ퓨" hidden="1">#REF!</definedName>
    <definedName name="ㅁㅈㅇㅍㅁㅊㅁ">#REF!</definedName>
    <definedName name="ㅁㅊㅇㅍㅁㄴㅇㄻㄴㅇㄹ" hidden="1">#REF!</definedName>
    <definedName name="ㅁㅊㅍㅋㅌㅊ">#REF!</definedName>
    <definedName name="ㅁㅍ">#REF!</definedName>
    <definedName name="ㅁㅍㄴㅇㅍㅁㄴㅇㄹ">#REF!</definedName>
    <definedName name="마">#REF!</definedName>
    <definedName name="마가목R3">#REF!</definedName>
    <definedName name="마가목R5">#REF!</definedName>
    <definedName name="마가목R7">#REF!</definedName>
    <definedName name="마감선">#REF!</definedName>
    <definedName name="마음">#REF!,#REF!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득이" hidden="1">{#N/A,#N/A,FALSE,"2~8번"}</definedName>
    <definedName name="만득이다" hidden="1">{#N/A,#N/A,FALSE,"2~8번"}</definedName>
    <definedName name="말">BlankMacro1</definedName>
    <definedName name="말뚝이">#REF!</definedName>
    <definedName name="말발도리1003">#REF!</definedName>
    <definedName name="말발도리1204">#REF!</definedName>
    <definedName name="말발도리1506">#REF!</definedName>
    <definedName name="매" hidden="1">#REF!</definedName>
    <definedName name="매매">#REF!</definedName>
    <definedName name="매미">#REF!</definedName>
    <definedName name="매입개방">#REF!</definedName>
    <definedName name="매자0804">#REF!</definedName>
    <definedName name="매자1005">#REF!</definedName>
    <definedName name="매출_구간">#REF!,#REF!</definedName>
    <definedName name="매출구간2">#REF!</definedName>
    <definedName name="매크로1">#REF!</definedName>
    <definedName name="매크로1_10">#REF!</definedName>
    <definedName name="매크로1_5">#REF!</definedName>
    <definedName name="매크로1_7">#REF!</definedName>
    <definedName name="매크로1_9">#REF!</definedName>
    <definedName name="매크로2">#REF!</definedName>
    <definedName name="매크로3">#REF!</definedName>
    <definedName name="매크로4">#REF!</definedName>
    <definedName name="매크로5">#REF!</definedName>
    <definedName name="매크로6">#REF!</definedName>
    <definedName name="매크로7">#REF!</definedName>
    <definedName name="매크로8">#REF!</definedName>
    <definedName name="매화R10">#REF!</definedName>
    <definedName name="매화R4">#REF!</definedName>
    <definedName name="매화R6">#REF!</definedName>
    <definedName name="매화R8">#REF!</definedName>
    <definedName name="맥문동">#REF!</definedName>
    <definedName name="머" localSheetId="0" hidden="1">{#N/A,#N/A,FALSE,"명세표"}</definedName>
    <definedName name="머" hidden="1">{#N/A,#N/A,FALSE,"명세표"}</definedName>
    <definedName name="머리글">#REF!</definedName>
    <definedName name="메1">#REF!</definedName>
    <definedName name="메렁">#REF!</definedName>
    <definedName name="메타B10">#REF!</definedName>
    <definedName name="메타B12">#REF!</definedName>
    <definedName name="메타B15">#REF!</definedName>
    <definedName name="메타B18">#REF!</definedName>
    <definedName name="메타B4">#REF!</definedName>
    <definedName name="메타B5">#REF!</definedName>
    <definedName name="메타B6">#REF!</definedName>
    <definedName name="메타B8">#REF!</definedName>
    <definedName name="며">#N/A</definedName>
    <definedName name="면고르기">#REF!</definedName>
    <definedName name="면고르기1">#REF!</definedName>
    <definedName name="면고르기2">#REF!</definedName>
    <definedName name="면적">#REF!</definedName>
    <definedName name="면적당인원">#REF!</definedName>
    <definedName name="면적당인원1">#REF!</definedName>
    <definedName name="명단" localSheetId="0" hidden="1">{#N/A,"수불부",FALSE,"사급자재수불서";#N/A,"수불부",FALSE,"사급자재수불서"}</definedName>
    <definedName name="명단" hidden="1">{#N/A,"수불부",FALSE,"사급자재수불서";#N/A,"수불부",FALSE,"사급자재수불서"}</definedName>
    <definedName name="명동동동동">#REF!</definedName>
    <definedName name="명세서">#REF!</definedName>
    <definedName name="명자0604">#REF!</definedName>
    <definedName name="명자0805">#REF!</definedName>
    <definedName name="명자1006">#REF!</definedName>
    <definedName name="명자1208">#REF!</definedName>
    <definedName name="명칭">#REF!</definedName>
    <definedName name="명칭규격">#REF!</definedName>
    <definedName name="모">#REF!</definedName>
    <definedName name="모감주R10">#REF!</definedName>
    <definedName name="모감주R4">#REF!</definedName>
    <definedName name="모감주R6">#REF!</definedName>
    <definedName name="모감주R8">#REF!</definedName>
    <definedName name="모과2005">#REF!</definedName>
    <definedName name="모과2507">#REF!</definedName>
    <definedName name="모과R10">#REF!</definedName>
    <definedName name="모과R12">#REF!</definedName>
    <definedName name="모과R15">#REF!</definedName>
    <definedName name="모과R20">#REF!</definedName>
    <definedName name="모과R25">#REF!</definedName>
    <definedName name="모과R5">#REF!</definedName>
    <definedName name="모과R8">#REF!</definedName>
    <definedName name="모과나무">#REF!</definedName>
    <definedName name="모니터">#REF!</definedName>
    <definedName name="모듈11">BlankMacro1</definedName>
    <definedName name="모듈4">BlankMacro1</definedName>
    <definedName name="모란5가지">#REF!</definedName>
    <definedName name="모란6가지">#REF!</definedName>
    <definedName name="모래부설_및_다짐">#REF!</definedName>
    <definedName name="모래부설및다짐">#REF!</definedName>
    <definedName name="모래운반">[0]!모래운반</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타역율">#REF!</definedName>
    <definedName name="모타효율">#REF!</definedName>
    <definedName name="목">#REF!</definedName>
    <definedName name="목____도">#REF!</definedName>
    <definedName name="목도" localSheetId="0">#REF!</definedName>
    <definedName name="목도">#REF!</definedName>
    <definedName name="목도공">#REF!</definedName>
    <definedName name="목련R10">#REF!</definedName>
    <definedName name="목련R12">#REF!</definedName>
    <definedName name="목련R15">#REF!</definedName>
    <definedName name="목련R20">#REF!</definedName>
    <definedName name="목련R4">#REF!</definedName>
    <definedName name="목련R5">#REF!</definedName>
    <definedName name="목련R6">#REF!</definedName>
    <definedName name="목련R8">#REF!</definedName>
    <definedName name="목록">#REF!</definedName>
    <definedName name="목록표">BlankMacro1</definedName>
    <definedName name="목록표1">BlankMacro1</definedName>
    <definedName name="목백합">#REF!</definedName>
    <definedName name="목서1506">#REF!</definedName>
    <definedName name="목서2012">#REF!</definedName>
    <definedName name="목서2515">#REF!</definedName>
    <definedName name="목수국1006">#REF!</definedName>
    <definedName name="목수국1208">#REF!</definedName>
    <definedName name="목수국1510">#REF!</definedName>
    <definedName name="목재동바리1">#REF!</definedName>
    <definedName name="목재동바리2">#REF!</definedName>
    <definedName name="목조각공" localSheetId="0">#REF!</definedName>
    <definedName name="목조각공">#REF!</definedName>
    <definedName name="목차">#REF!</definedName>
    <definedName name="몰라" localSheetId="0" hidden="1">{#N/A,#N/A,FALSE,"명세표"}</definedName>
    <definedName name="몰라" hidden="1">{#N/A,#N/A,FALSE,"명세표"}</definedName>
    <definedName name="무">#REF!</definedName>
    <definedName name="무궁화">#REF!</definedName>
    <definedName name="무궁화1003">#REF!</definedName>
    <definedName name="무궁화1203">#REF!</definedName>
    <definedName name="무궁화1504">#REF!</definedName>
    <definedName name="무궁화1805">#REF!</definedName>
    <definedName name="무궁화2006">#REF!</definedName>
    <definedName name="무농1호">#REF!</definedName>
    <definedName name="무농2호">#REF!</definedName>
    <definedName name="무늬강판_제작_설치">#REF!</definedName>
    <definedName name="무늬강판제작설치">#REF!</definedName>
    <definedName name="무선_케이블">#REF!</definedName>
    <definedName name="무선안">#REF!</definedName>
    <definedName name="무선안테나공" localSheetId="0">#REF!</definedName>
    <definedName name="무선안테나공">#REF!</definedName>
    <definedName name="문막기자재비">#REF!</definedName>
    <definedName name="문막설치비">#REF!</definedName>
    <definedName name="문서의_처음" localSheetId="0">#REF!</definedName>
    <definedName name="문서의_처음">#REF!</definedName>
    <definedName name="물">#REF!</definedName>
    <definedName name="물가">#REF!</definedName>
    <definedName name="물가_1">#REF!</definedName>
    <definedName name="물가_14">#REF!</definedName>
    <definedName name="물가_20">#REF!</definedName>
    <definedName name="물가_3">#REF!</definedName>
    <definedName name="물가_8">#REF!</definedName>
    <definedName name="물가대비표">#REF!</definedName>
    <definedName name="물가자료">#REF!</definedName>
    <definedName name="물량산출">[0]!물량산출</definedName>
    <definedName name="물류">#REF!</definedName>
    <definedName name="물푸기">#REF!</definedName>
    <definedName name="물푸레R5">#REF!</definedName>
    <definedName name="물푸레R6">#REF!</definedName>
    <definedName name="물푸레R8">#REF!</definedName>
    <definedName name="물품대">#REF!</definedName>
    <definedName name="뭔데">#REF!</definedName>
    <definedName name="뮤">#REF!</definedName>
    <definedName name="뮤2">#REF!</definedName>
    <definedName name="므">#N/A</definedName>
    <definedName name="미">#N/A</definedName>
    <definedName name="미리">#REF!</definedName>
    <definedName name="미마머모미마머모">#REF!</definedName>
    <definedName name="미마머미마머">#REF!</definedName>
    <definedName name="미선0804">#REF!</definedName>
    <definedName name="미선1206">#REF!</definedName>
    <definedName name="미이" hidden="1">#REF!</definedName>
    <definedName name="미장">#REF!</definedName>
    <definedName name="미장공" localSheetId="0">#REF!</definedName>
    <definedName name="미장공">#REF!</definedName>
    <definedName name="미출">#REF!</definedName>
    <definedName name="민ㅇ린ㅇ러">#REF!</definedName>
    <definedName name="밈ㄴ인이애ㅣㅏ잉르ㅏ댜ㅐㅇㄹ">#REF!</definedName>
    <definedName name="ㅂ" localSheetId="0" hidden="1">{#N/A,#N/A,TRUE,"토적및재료집계";#N/A,#N/A,TRUE,"토적및재료집계";#N/A,#N/A,TRUE,"단위량"}</definedName>
    <definedName name="ㅂ" hidden="1">{#N/A,#N/A,TRUE,"토적및재료집계";#N/A,#N/A,TRUE,"토적및재료집계";#N/A,#N/A,TRUE,"단위량"}</definedName>
    <definedName name="ㅂ2ㅂ2" hidden="1">{#N/A,#N/A,FALSE,"배수1"}</definedName>
    <definedName name="ㅂㄱ">#REF!</definedName>
    <definedName name="ㅂㄷ">#REF!</definedName>
    <definedName name="ㅂㄷㅈ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#REF!</definedName>
    <definedName name="ㅂㅂㅂ">#REF!</definedName>
    <definedName name="ㅂㅂㅂㅂ" localSheetId="0" hidden="1">{#N/A,#N/A,FALSE,"명세표"}</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localSheetId="0" hidden="1">{#N/A,#N/A,FALSE,"명세표"}</definedName>
    <definedName name="ㅂㅂㅂㅂㅂㅂㅂ" hidden="1">{#N/A,#N/A,FALSE,"명세표"}</definedName>
    <definedName name="ㅂㅈ" localSheetId="0" hidden="1">{#N/A,#N/A,FALSE,"2~8번"}</definedName>
    <definedName name="ㅂㅈ" hidden="1">{#N/A,#N/A,FALSE,"2~8번"}</definedName>
    <definedName name="ㅂㅈㄷ">#REF!</definedName>
    <definedName name="ㅂㅈㅂㅈㅂㅈ">#REF!</definedName>
    <definedName name="ㅂㅈㅎㅁㅇㄴ">#REF!</definedName>
    <definedName name="ㅂ쟈ㅕㅑㅂ1" hidden="1">{#N/A,#N/A,FALSE,"배수1"}</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#REF!</definedName>
    <definedName name="바꿈">#REF!,#REF!,#REF!,#REF!,#REF!,#REF!,#REF!</definedName>
    <definedName name="바보" hidden="1">#REF!</definedName>
    <definedName name="바보들">#REF!</definedName>
    <definedName name="바보멍청이">#REF!</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인모">#REF!</definedName>
    <definedName name="박태기">#REF!</definedName>
    <definedName name="반가비교2">#REF!</definedName>
    <definedName name="반대탭">[6]시설장비!#REF!</definedName>
    <definedName name="반송1012">#REF!</definedName>
    <definedName name="반송1215">#REF!</definedName>
    <definedName name="반송1518">#REF!</definedName>
    <definedName name="반송1520">#REF!</definedName>
    <definedName name="반송2022">#REF!</definedName>
    <definedName name="반여수량" localSheetId="0">#REF!</definedName>
    <definedName name="반여수량">#REF!</definedName>
    <definedName name="발생내역1" localSheetId="0">#REF!</definedName>
    <definedName name="발생내역1">#REF!</definedName>
    <definedName name="발생내역2">#REF!</definedName>
    <definedName name="발신자">#REF!</definedName>
    <definedName name="발전기냉각수량">#REF!</definedName>
    <definedName name="발전기용량">#REF!</definedName>
    <definedName name="발주금액">#N/A</definedName>
    <definedName name="밧데리">#REF!</definedName>
    <definedName name="방">#REF!</definedName>
    <definedName name="방류펌프">#REF!</definedName>
    <definedName name="방방호벽">#REF!</definedName>
    <definedName name="방송">BlankMacro1</definedName>
    <definedName name="방송공량">#REF!</definedName>
    <definedName name="방송설비" localSheetId="0">#REF!</definedName>
    <definedName name="방송설비">#REF!</definedName>
    <definedName name="방수">#REF!</definedName>
    <definedName name="방수1">#REF!</definedName>
    <definedName name="방수2">#REF!</definedName>
    <definedName name="방수공" localSheetId="0">#REF!</definedName>
    <definedName name="방수공">#REF!</definedName>
    <definedName name="방철">#REF!</definedName>
    <definedName name="방콘2402">#REF!</definedName>
    <definedName name="방통내역">#REF!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 hidden="1">#REF!</definedName>
    <definedName name="배_____수_____공">#REF!</definedName>
    <definedName name="배____수____공">#REF!</definedName>
    <definedName name="배_관_공">#REF!</definedName>
    <definedName name="배관공" localSheetId="0">#REF!</definedName>
    <definedName name="배관공">#REF!</definedName>
    <definedName name="배관공계">#REF!</definedName>
    <definedName name="배관길이">#REF!</definedName>
    <definedName name="배관부하1">#REF!</definedName>
    <definedName name="배관부하2">#REF!</definedName>
    <definedName name="배관열손실">#REF!</definedName>
    <definedName name="배롱나무">#REF!</definedName>
    <definedName name="배부율">#REF!</definedName>
    <definedName name="배선공">#REF!</definedName>
    <definedName name="배수공1" hidden="1">{#N/A,#N/A,FALSE,"단가표지"}</definedName>
    <definedName name="배수공사">#REF!</definedName>
    <definedName name="배수로총집계" hidden="1">{"'중기작업1'!$A$1:$V$18"}</definedName>
    <definedName name="배전">#REF!</definedName>
    <definedName name="배전반" hidden="1">#REF!</definedName>
    <definedName name="배전반1">#REF!</definedName>
    <definedName name="배전반자재단가영">#REF!</definedName>
    <definedName name="배전야" localSheetId="0">#REF!</definedName>
    <definedName name="배전야">#REF!</definedName>
    <definedName name="배전전공" localSheetId="0">#REF!</definedName>
    <definedName name="배전전공">#REF!</definedName>
    <definedName name="배전주" localSheetId="0">#REF!</definedName>
    <definedName name="배전주">#REF!</definedName>
    <definedName name="배전활선전공" localSheetId="0">#REF!</definedName>
    <definedName name="배전활선전공">#REF!</definedName>
    <definedName name="배토판19ton">"Picture 11"</definedName>
    <definedName name="배토판32ton">"Picture 10"</definedName>
    <definedName name="백">[0]!백</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호07">#REF!</definedName>
    <definedName name="백호10">#REF!</definedName>
    <definedName name="백호우작업효율">#REF!</definedName>
    <definedName name="뱌">#N/A</definedName>
    <definedName name="번_호">#REF!</definedName>
    <definedName name="번들1호">#REF!</definedName>
    <definedName name="번들2호">#REF!</definedName>
    <definedName name="번들3호">#REF!</definedName>
    <definedName name="번호">#REF!</definedName>
    <definedName name="벌목부" localSheetId="0">#REF!</definedName>
    <definedName name="벌목부">#REF!</definedName>
    <definedName name="벼">#N/A</definedName>
    <definedName name="벼11">#N/A</definedName>
    <definedName name="벽돌_블럭_제작공" localSheetId="0">#REF!</definedName>
    <definedName name="벽돌_블럭_제작공">#REF!</definedName>
    <definedName name="벽반사" localSheetId="0">#REF!</definedName>
    <definedName name="벽반사">#REF!</definedName>
    <definedName name="벽체" hidden="1">{#N/A,#N/A,FALSE,"혼합골재"}</definedName>
    <definedName name="변간노">#REF!</definedName>
    <definedName name="변경">#REF!</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노">#REF!</definedName>
    <definedName name="변압기1">#REF!</definedName>
    <definedName name="변이">#REF!</definedName>
    <definedName name="변일">#REF!</definedName>
    <definedName name="변재">#REF!</definedName>
    <definedName name="변전전공" localSheetId="0">#REF!</definedName>
    <definedName name="변전전공">#REF!</definedName>
    <definedName name="변직노">#REF!</definedName>
    <definedName name="별촉">#REF!</definedName>
    <definedName name="보">#N/A</definedName>
    <definedName name="보_온_공">#REF!</definedName>
    <definedName name="보링공_지질조사" localSheetId="0">#REF!</definedName>
    <definedName name="보링공_지질조사">#REF!</definedName>
    <definedName name="보상비">#REF!</definedName>
    <definedName name="보안공" localSheetId="0">#REF!</definedName>
    <definedName name="보안공">#REF!</definedName>
    <definedName name="보온공" localSheetId="0">#REF!</definedName>
    <definedName name="보온공">#REF!</definedName>
    <definedName name="보온공계">#REF!</definedName>
    <definedName name="보완자료복사">#REF!</definedName>
    <definedName name="보인">#REF!</definedName>
    <definedName name="보일러공" localSheetId="0">#REF!</definedName>
    <definedName name="보일러공">#REF!</definedName>
    <definedName name="보조기층">#REF!</definedName>
    <definedName name="보조기층_운반">#REF!</definedName>
    <definedName name="보조기층_포설_및_다짐">#REF!</definedName>
    <definedName name="보조기층운반">#REF!</definedName>
    <definedName name="보조기층재_운반">#REF!</definedName>
    <definedName name="보조기층재운반">#REF!</definedName>
    <definedName name="보조기층포설및다짐">#REF!</definedName>
    <definedName name="보통">#REF!</definedName>
    <definedName name="보통선원" localSheetId="0">#REF!</definedName>
    <definedName name="보통선원">#REF!</definedName>
    <definedName name="보통야" localSheetId="0">#REF!</definedName>
    <definedName name="보통야">#REF!</definedName>
    <definedName name="보통인부">#REF!</definedName>
    <definedName name="보통인부B10">#REF!</definedName>
    <definedName name="보통인부B4이하">#REF!</definedName>
    <definedName name="보통인부B5">#REF!</definedName>
    <definedName name="보통인부B6">#REF!</definedName>
    <definedName name="보통인부B8">#REF!</definedName>
    <definedName name="보통인부p">#REF!</definedName>
    <definedName name="보통인부R10">#REF!</definedName>
    <definedName name="보통인부R12">#REF!</definedName>
    <definedName name="보통인부R15">#REF!</definedName>
    <definedName name="보통인부R4이하">#REF!</definedName>
    <definedName name="보통인부R5">#REF!</definedName>
    <definedName name="보통인부R6">#REF!</definedName>
    <definedName name="보통인부R7">#REF!</definedName>
    <definedName name="보통인부R8">#REF!</definedName>
    <definedName name="보통인부계">#REF!</definedName>
    <definedName name="보통주" localSheetId="0">#REF!</definedName>
    <definedName name="보통주">#REF!</definedName>
    <definedName name="보험료">#REF!</definedName>
    <definedName name="복사" hidden="1">#REF!</definedName>
    <definedName name="복사1줄">#REF!</definedName>
    <definedName name="복사2줄">#REF!</definedName>
    <definedName name="복사3줄">#REF!</definedName>
    <definedName name="복사준비">#REF!</definedName>
    <definedName name="봉강">#REF!</definedName>
    <definedName name="부____대____공">#REF!</definedName>
    <definedName name="부__가___가__치__세">#REF!</definedName>
    <definedName name="부가가치세" localSheetId="0">#REF!</definedName>
    <definedName name="부가가치세">#REF!</definedName>
    <definedName name="부가가치세1">#REF!</definedName>
    <definedName name="부가세">#REF!</definedName>
    <definedName name="부강역구내">#REF!</definedName>
    <definedName name="부대a" hidden="1">{#N/A,#N/A,FALSE,"골재소요량";#N/A,#N/A,FALSE,"골재소요량"}</definedName>
    <definedName name="부대공">#REF!</definedName>
    <definedName name="부대공경비">#REF!</definedName>
    <definedName name="부대공계">#REF!</definedName>
    <definedName name="부대공노무비">#REF!</definedName>
    <definedName name="부대공재료비">#REF!</definedName>
    <definedName name="부대비" localSheetId="0">#REF!</definedName>
    <definedName name="부대비">#REF!</definedName>
    <definedName name="부대비산출">#REF!</definedName>
    <definedName name="부대비산출내역1">#REF!</definedName>
    <definedName name="부대원본" hidden="1">{#N/A,#N/A,FALSE,"토공2"}</definedName>
    <definedName name="부문별_부분합계">#REF!</definedName>
    <definedName name="부서">#REF!</definedName>
    <definedName name="부설공경비">#REF!</definedName>
    <definedName name="부설공계">#REF!</definedName>
    <definedName name="부설공노무비">#REF!</definedName>
    <definedName name="부설공재료비">#REF!</definedName>
    <definedName name="부수">#REF!</definedName>
    <definedName name="부수량">#REF!</definedName>
    <definedName name="부장">#REF!</definedName>
    <definedName name="부장직대">#REF!</definedName>
    <definedName name="부천">#REF!</definedName>
    <definedName name="부표">#REF!</definedName>
    <definedName name="부표번호">#REF!,#REF!,#REF!,#REF!,#REF!,#REF!,#REF!,#REF!,#REF!,#REF!,#REF!,#REF!,#REF!,#REF!,#REF!,#REF!,#REF!,#REF!,#REF!,#REF!,#REF!,#REF!,#REF!,#REF!</definedName>
    <definedName name="부품조립공">#REF!</definedName>
    <definedName name="부하">#REF!</definedName>
    <definedName name="부하_부하명" localSheetId="0">#REF!</definedName>
    <definedName name="부하_부하명">#REF!</definedName>
    <definedName name="부하1" localSheetId="0">#REF!</definedName>
    <definedName name="부하1">#REF!</definedName>
    <definedName name="부하2" localSheetId="0">#REF!</definedName>
    <definedName name="부하2">#REF!</definedName>
    <definedName name="부하FORM">#REF!</definedName>
    <definedName name="부하소계">#REF!</definedName>
    <definedName name="분기단가">#REF!</definedName>
    <definedName name="분전반">BlankMacro1</definedName>
    <definedName name="분전함견적">#REF!</definedName>
    <definedName name="분전함신설합계">#REF!</definedName>
    <definedName name="분풍량1">#REF!</definedName>
    <definedName name="분풍량3">#REF!</definedName>
    <definedName name="분풍량4">#REF!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#N/A</definedName>
    <definedName name="브02간재구조물">#REF!</definedName>
    <definedName name="브02노무">#REF!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레이드">#REF!</definedName>
    <definedName name="브이c">#REF!</definedName>
    <definedName name="비">#REF!</definedName>
    <definedName name="비______목">#REF!</definedName>
    <definedName name="비___목">#REF!</definedName>
    <definedName name="비_계_공">#REF!</definedName>
    <definedName name="비겁" hidden="1">#REF!</definedName>
    <definedName name="비계">#REF!</definedName>
    <definedName name="비계1">#REF!</definedName>
    <definedName name="비계2">#REF!</definedName>
    <definedName name="비계공" localSheetId="0">#REF!</definedName>
    <definedName name="비계공">#REF!</definedName>
    <definedName name="비고">#REF!</definedName>
    <definedName name="비교표">#REF!</definedName>
    <definedName name="비디오폰">#REF!</definedName>
    <definedName name="비목1">#REF!</definedName>
    <definedName name="비목2">#REF!</definedName>
    <definedName name="비목3">#REF!</definedName>
    <definedName name="비목4">#REF!</definedName>
    <definedName name="비목군분류표">#REF!</definedName>
    <definedName name="비봉" hidden="1">{#N/A,#N/A,FALSE,"전열산출서"}</definedName>
    <definedName name="비비추">#REF!</definedName>
    <definedName name="비율">#REF!</definedName>
    <definedName name="빔간격">#REF!</definedName>
    <definedName name="빔높이">#REF!</definedName>
    <definedName name="뽀빠이">#REF!</definedName>
    <definedName name="ㅄ" localSheetId="0">#REF!</definedName>
    <definedName name="ㅄ">#REF!</definedName>
    <definedName name="ㅅ" localSheetId="0" hidden="1">{#N/A,#N/A,TRUE,"토적및재료집계";#N/A,#N/A,TRUE,"토적및재료집계";#N/A,#N/A,TRUE,"단위량"}</definedName>
    <definedName name="ㅅ" hidden="1">{#N/A,#N/A,TRUE,"토적및재료집계";#N/A,#N/A,TRUE,"토적및재료집계";#N/A,#N/A,TRUE,"단위량"}</definedName>
    <definedName name="ㅅㄱㄷ" hidden="1">{#N/A,#N/A,FALSE,"2~8번"}</definedName>
    <definedName name="ㅅㄱㄷㅅㄱㄷ" hidden="1">{#N/A,#N/A,FALSE,"구조2"}</definedName>
    <definedName name="ㅅㄱㄷㅅㄷㄱ" hidden="1">{#N/A,#N/A,FALSE,"단가표지"}</definedName>
    <definedName name="ㅅㄱㄷㅅㄷㄳ" hidden="1">{#N/A,#N/A,FALSE,"골재소요량";#N/A,#N/A,FALSE,"골재소요량"}</definedName>
    <definedName name="ㅅㄷㄴㅅ">#REF!</definedName>
    <definedName name="ㅅㅅ" localSheetId="0" hidden="1">{#N/A,#N/A,TRUE,"토적및재료집계";#N/A,#N/A,TRUE,"토적및재료집계";#N/A,#N/A,TRUE,"단위량"}</definedName>
    <definedName name="ㅅㅅ" hidden="1">{#N/A,#N/A,TRUE,"토적및재료집계";#N/A,#N/A,TRUE,"토적및재료집계";#N/A,#N/A,TRUE,"단위량"}</definedName>
    <definedName name="사" localSheetId="0" hidden="1">#REF!</definedName>
    <definedName name="사" hidden="1">#REF!</definedName>
    <definedName name="사__급___자__재__비">#REF!</definedName>
    <definedName name="사급">#REF!</definedName>
    <definedName name="사급경비계">#REF!</definedName>
    <definedName name="사급단가">#REF!</definedName>
    <definedName name="사급자재">#REF!</definedName>
    <definedName name="사급자재대">#REF!</definedName>
    <definedName name="사급자재비">#REF!</definedName>
    <definedName name="사급재료비">#REF!</definedName>
    <definedName name="사랑" hidden="1">#REF!</definedName>
    <definedName name="사번및이름">#REF!</definedName>
    <definedName name="사석채움면적산출" hidden="1">{#N/A,#N/A,FALSE,"2~8번"}</definedName>
    <definedName name="사업개요">#REF!</definedName>
    <definedName name="사업계획" hidden="1">#REF!</definedName>
    <definedName name="사업장">#REF!</definedName>
    <definedName name="사업투자">#REF!</definedName>
    <definedName name="사용인감">#REF!</definedName>
    <definedName name="사용하기">#REF!</definedName>
    <definedName name="사창1_40">#REF!</definedName>
    <definedName name="사창2_25">#REF!</definedName>
    <definedName name="사창2_40">#REF!</definedName>
    <definedName name="사창3_25">#REF!</definedName>
    <definedName name="사타" hidden="1">#REF!</definedName>
    <definedName name="사토운반">#REF!</definedName>
    <definedName name="산근갑지1">#REF!</definedName>
    <definedName name="산근을1">#REF!</definedName>
    <definedName name="산서" hidden="1">#REF!</definedName>
    <definedName name="산식을값으로">[0]!산식을값으로</definedName>
    <definedName name="산재">#REF!</definedName>
    <definedName name="산재보험료" localSheetId="0">#REF!</definedName>
    <definedName name="산재보험료">#REF!</definedName>
    <definedName name="산철쭉">#REF!</definedName>
    <definedName name="산추">#REF!</definedName>
    <definedName name="산출">#REF!</definedName>
    <definedName name="산출22" localSheetId="0">#REF!</definedName>
    <definedName name="산출22">#REF!</definedName>
    <definedName name="산출22회로" localSheetId="0">#REF!</definedName>
    <definedName name="산출22회로">#REF!</definedName>
    <definedName name="산출48" localSheetId="0">#REF!</definedName>
    <definedName name="산출48">#REF!</definedName>
    <definedName name="산출48회로" localSheetId="0">#REF!</definedName>
    <definedName name="산출48회로">#REF!</definedName>
    <definedName name="산출경비">#REF!</definedName>
    <definedName name="산출근거">#REF!</definedName>
    <definedName name="산출근거1">#REF!</definedName>
    <definedName name="산출근거9">#REF!</definedName>
    <definedName name="산출내역">#REF!</definedName>
    <definedName name="산출내역11">#REF!</definedName>
    <definedName name="산출내영ㄱ">#REF!</definedName>
    <definedName name="산표">#REF!</definedName>
    <definedName name="삼각지_동력부하_List" localSheetId="0">#REF!</definedName>
    <definedName name="삼각지_동력부하_List">#REF!</definedName>
    <definedName name="상급원자력기술자" localSheetId="0">#REF!</definedName>
    <definedName name="상급원자력기술자">#REF!</definedName>
    <definedName name="상대" hidden="1">#REF!</definedName>
    <definedName name="상림1호">#REF!</definedName>
    <definedName name="상림2호">#REF!</definedName>
    <definedName name="상림3호">#REF!</definedName>
    <definedName name="상부공">#REF!</definedName>
    <definedName name="상수">#REF!</definedName>
    <definedName name="상식">#REF!</definedName>
    <definedName name="상자">#REF!</definedName>
    <definedName name="상자1">#REF!</definedName>
    <definedName name="상자다">#REF!</definedName>
    <definedName name="새" hidden="1">{"'중기작업1'!$A$1:$V$18"}</definedName>
    <definedName name="새2" hidden="1">{"'중기작업1'!$A$1:$V$18"}</definedName>
    <definedName name="새공간">[0]!새공간</definedName>
    <definedName name="새로작성">#REF!,#REF!</definedName>
    <definedName name="새이" hidden="1">#REF!</definedName>
    <definedName name="새이람">#REF!</definedName>
    <definedName name="새이름">#REF!</definedName>
    <definedName name="생사1호">#REF!</definedName>
    <definedName name="생사2호">#REF!</definedName>
    <definedName name="생사기존">#REF!</definedName>
    <definedName name="생산">#REF!</definedName>
    <definedName name="샤">#N/A</definedName>
    <definedName name="샤수">#REF!</definedName>
    <definedName name="샤수량">#REF!</definedName>
    <definedName name="샷시공" localSheetId="0">#REF!</definedName>
    <definedName name="샷시공">#REF!</definedName>
    <definedName name="서5급">#REF!</definedName>
    <definedName name="서6급">#REF!</definedName>
    <definedName name="서고문">#REF!</definedName>
    <definedName name="서과장">#REF!</definedName>
    <definedName name="서기능직">#REF!</definedName>
    <definedName name="서대리">#REF!</definedName>
    <definedName name="서류3" localSheetId="0" hidden="1">{#N/A,"수불부",FALSE,"사급자재수불서";#N/A,"수불부",FALSE,"사급자재수불서"}</definedName>
    <definedName name="서류3" hidden="1">{#N/A,"수불부",FALSE,"사급자재수불서";#N/A,"수불부",FALSE,"사급자재수불서"}</definedName>
    <definedName name="서류4" localSheetId="0" hidden="1">{#N/A,"수불부",FALSE,"사급자재수불서";#N/A,"수불부",FALSE,"사급자재수불서"}</definedName>
    <definedName name="서류4" hidden="1">{#N/A,"수불부",FALSE,"사급자재수불서";#N/A,"수불부",FALSE,"사급자재수불서"}</definedName>
    <definedName name="서류5" localSheetId="0" hidden="1">{#N/A,"수불부",FALSE,"사급자재수불서";#N/A,"수불부",FALSE,"사급자재수불서"}</definedName>
    <definedName name="서류5" hidden="1">{#N/A,"수불부",FALSE,"사급자재수불서";#N/A,"수불부",FALSE,"사급자재수불서"}</definedName>
    <definedName name="서별촉">#REF!</definedName>
    <definedName name="서부장">#REF!</definedName>
    <definedName name="서부장직대">#REF!</definedName>
    <definedName name="서사무직">#REF!</definedName>
    <definedName name="서여">#REF!</definedName>
    <definedName name="서울">#REF!</definedName>
    <definedName name="서임원">#REF!</definedName>
    <definedName name="서차장">#REF!</definedName>
    <definedName name="서총계">#REF!</definedName>
    <definedName name="석공" localSheetId="0">#REF!</definedName>
    <definedName name="석공">#REF!</definedName>
    <definedName name="석면철거" hidden="1">{#N/A,#N/A,FALSE,"혼합골재"}</definedName>
    <definedName name="석봉">#REF!</definedName>
    <definedName name="석조각공" localSheetId="0">#REF!</definedName>
    <definedName name="석조각공">#REF!</definedName>
    <definedName name="석항" localSheetId="0" hidden="1">{#N/A,#N/A,FALSE,"명세표"}</definedName>
    <definedName name="석항"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로" localSheetId="0">#REF!</definedName>
    <definedName name="선로">#REF!</definedName>
    <definedName name="선로단가" localSheetId="0">#REF!</definedName>
    <definedName name="선로단가">#REF!</definedName>
    <definedName name="선로물량">#REF!</definedName>
    <definedName name="선로수량" localSheetId="0">#REF!</definedName>
    <definedName name="선로수량">#REF!</definedName>
    <definedName name="선로신설" localSheetId="0">#REF!</definedName>
    <definedName name="선로신설">#REF!</definedName>
    <definedName name="선로신설2">#REF!</definedName>
    <definedName name="선로집계" localSheetId="0">#REF!</definedName>
    <definedName name="선로집계">#REF!</definedName>
    <definedName name="선로철거" localSheetId="0">#REF!</definedName>
    <definedName name="선로철거">#REF!</definedName>
    <definedName name="선로철거2">#REF!</definedName>
    <definedName name="선로철거단가" localSheetId="0">#REF!</definedName>
    <definedName name="선로철거단가">#REF!</definedName>
    <definedName name="선부" localSheetId="0">#REF!</definedName>
    <definedName name="선부">#REF!</definedName>
    <definedName name="선택층_포설_및_다짐">#REF!</definedName>
    <definedName name="선택층포설및다짐">#REF!</definedName>
    <definedName name="설계" localSheetId="0">#REF!</definedName>
    <definedName name="설계">#REF!</definedName>
    <definedName name="설계가">#N/A</definedName>
    <definedName name="설계내역" localSheetId="0">#REF!</definedName>
    <definedName name="설계내역">#REF!</definedName>
    <definedName name="설계내역서">BlankMacro1</definedName>
    <definedName name="설계서">#REF!</definedName>
    <definedName name="설계서용지">BlankMacro1</definedName>
    <definedName name="설계설명" hidden="1">#REF!</definedName>
    <definedName name="설계설명서">#REF!</definedName>
    <definedName name="설계속도">#REF!</definedName>
    <definedName name="설계요율">#REF!</definedName>
    <definedName name="설계표지">#REF!</definedName>
    <definedName name="설명">#REF!</definedName>
    <definedName name="설명4">#REF!</definedName>
    <definedName name="설명서">#REF!</definedName>
    <definedName name="설명판1">#REF!</definedName>
    <definedName name="설명판2">#REF!</definedName>
    <definedName name="설비">#REF!,#REF!</definedName>
    <definedName name="설비경비">#REF!,#REF!</definedName>
    <definedName name="설비계" localSheetId="0">#REF!</definedName>
    <definedName name="설비계">#REF!</definedName>
    <definedName name="설비계22" localSheetId="0">#REF!</definedName>
    <definedName name="설비계22">#REF!</definedName>
    <definedName name="설비계획">#REF!</definedName>
    <definedName name="설비관리">#REF!</definedName>
    <definedName name="설비내역">#REF!</definedName>
    <definedName name="설비노무">#REF!,#REF!</definedName>
    <definedName name="설비명">#REF!</definedName>
    <definedName name="설비재료">#REF!,#REF!</definedName>
    <definedName name="설비합계">#REF!,#REF!</definedName>
    <definedName name="설비합리">#REF!</definedName>
    <definedName name="설치">#REF!</definedName>
    <definedName name="설치원가">#REF!</definedName>
    <definedName name="성">#REF!</definedName>
    <definedName name="성남">#REF!</definedName>
    <definedName name="성산1호">#REF!</definedName>
    <definedName name="성산2호">#REF!</definedName>
    <definedName name="성산3호">#REF!</definedName>
    <definedName name="성산4호">#REF!</definedName>
    <definedName name="성산5호">#REF!</definedName>
    <definedName name="성토3">[0]!성토3</definedName>
    <definedName name="성토도쟈">[0]!성토도쟈</definedName>
    <definedName name="세개수">#REF!</definedName>
    <definedName name="세개수량">#REF!</definedName>
    <definedName name="세공수">#REF!</definedName>
    <definedName name="세공수량">#REF!</definedName>
    <definedName name="세금계산서">#N/A</definedName>
    <definedName name="세로" hidden="1">{#N/A,#N/A,FALSE,"전력간선"}</definedName>
    <definedName name="세부내역">#REF!</definedName>
    <definedName name="세부심사평가내역">[0]!세부심사평가내역</definedName>
    <definedName name="세수">#REF!</definedName>
    <definedName name="셀">EVALUATE(#REF!)</definedName>
    <definedName name="셈겜셈셈셈">#REF!</definedName>
    <definedName name="셔">#N/A</definedName>
    <definedName name="소" hidden="1">#REF!</definedName>
    <definedName name="소____계">#REF!</definedName>
    <definedName name="소각폐기물">'[5]인원계획-미화'!#REF!</definedName>
    <definedName name="소계">#REF!</definedName>
    <definedName name="소계_1">#REF!</definedName>
    <definedName name="소계_3">#REF!</definedName>
    <definedName name="소계3">#REF!</definedName>
    <definedName name="소계4">#REF!</definedName>
    <definedName name="소계5">#REF!</definedName>
    <definedName name="소나무">#REF!</definedName>
    <definedName name="소방">#REF!</definedName>
    <definedName name="소방감리" localSheetId="0">#REF!</definedName>
    <definedName name="소방감리">#REF!</definedName>
    <definedName name="소방공량산출서">BlankMacro1</definedName>
    <definedName name="소방내역">BlankMacro1</definedName>
    <definedName name="소방내역서">BlankMacro1</definedName>
    <definedName name="소방설비">#REF!</definedName>
    <definedName name="소소">#REF!</definedName>
    <definedName name="소수">#REF!</definedName>
    <definedName name="소이야">#REF!</definedName>
    <definedName name="소초기자재비">#REF!</definedName>
    <definedName name="소초설치비">#REF!</definedName>
    <definedName name="소프">#REF!</definedName>
    <definedName name="소프2">#REF!</definedName>
    <definedName name="소형B손료">#REF!</definedName>
    <definedName name="소화기">#REF!</definedName>
    <definedName name="소화수량">#REF!</definedName>
    <definedName name="소화수량1">#REF!</definedName>
    <definedName name="속채움1">#REF!</definedName>
    <definedName name="속채움2">#REF!</definedName>
    <definedName name="손">[0]!손</definedName>
    <definedName name="손료1">#REF!</definedName>
    <definedName name="손료A">#REF!</definedName>
    <definedName name="송수관로구경">#REF!</definedName>
    <definedName name="송전전공" localSheetId="0">#REF!</definedName>
    <definedName name="송전전공">#REF!</definedName>
    <definedName name="송전활선전공" localSheetId="0">#REF!</definedName>
    <definedName name="송전활선전공">#REF!</definedName>
    <definedName name="송중AC집계">#REF!</definedName>
    <definedName name="송천1">#REF!</definedName>
    <definedName name="송천2">#REF!</definedName>
    <definedName name="송파단면">#REF!</definedName>
    <definedName name="송파단면1">#REF!</definedName>
    <definedName name="쇼">#REF!</definedName>
    <definedName name="숏">#REF!</definedName>
    <definedName name="수">#REF!</definedName>
    <definedName name="수____종">#REF!</definedName>
    <definedName name="수급인상호" localSheetId="0">#REF!</definedName>
    <definedName name="수급인상호">#REF!</definedName>
    <definedName name="수급인성명" localSheetId="0">#REF!</definedName>
    <definedName name="수급인성명">#REF!</definedName>
    <definedName name="수급인주소" localSheetId="0">#REF!</definedName>
    <definedName name="수급인주소">#REF!</definedName>
    <definedName name="수량" localSheetId="0">#REF!</definedName>
    <definedName name="수량">#REF!</definedName>
    <definedName name="數量">#REF!</definedName>
    <definedName name="수량22" localSheetId="0">#REF!</definedName>
    <definedName name="수량22">#REF!</definedName>
    <definedName name="수량48" localSheetId="0">#REF!</definedName>
    <definedName name="수량48">#REF!</definedName>
    <definedName name="수량49" localSheetId="0">#REF!</definedName>
    <definedName name="수량49">#REF!</definedName>
    <definedName name="수량건축" localSheetId="0">#REF!</definedName>
    <definedName name="수량건축">#REF!</definedName>
    <definedName name="수량건축전기" localSheetId="0">#REF!</definedName>
    <definedName name="수량건축전기">#REF!</definedName>
    <definedName name="수량검토">#REF!</definedName>
    <definedName name="수량계산">#REF!</definedName>
    <definedName name="수량산출" localSheetId="0">#REF!</definedName>
    <definedName name="수량산출">#REF!</definedName>
    <definedName name="수량산출2">#REF!</definedName>
    <definedName name="수량산출서">#REF!</definedName>
    <definedName name="수량집계밀">#REF!</definedName>
    <definedName name="수량집계양">#REF!</definedName>
    <definedName name="수량확인">#REF!</definedName>
    <definedName name="수목">#REF!</definedName>
    <definedName name="수목목록">#REF!</definedName>
    <definedName name="수목수량">#REF!</definedName>
    <definedName name="수목자재">#N/A</definedName>
    <definedName name="수수">#REF!</definedName>
    <definedName name="수수꽃다리">#REF!</definedName>
    <definedName name="수용부하">#REF!</definedName>
    <definedName name="수용설명">#REF!</definedName>
    <definedName name="수원">#REF!</definedName>
    <definedName name="수원철도">#REF!</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입원가">#REF!</definedName>
    <definedName name="수입장비">#REF!</definedName>
    <definedName name="수입장비계">#REF!</definedName>
    <definedName name="수장3" hidden="1">{"'중기작업1'!$A$1:$V$18"}</definedName>
    <definedName name="수정3" hidden="1">{"'중기작업1'!$A$1:$V$18"}</definedName>
    <definedName name="수주율">#REF!</definedName>
    <definedName name="수중0_3">#REF!</definedName>
    <definedName name="수중3_6">#REF!</definedName>
    <definedName name="수중6_9">#REF!</definedName>
    <definedName name="수중9_12">#REF!</definedName>
    <definedName name="수중계산">#REF!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중합">#REF!</definedName>
    <definedName name="수축이음">#REF!</definedName>
    <definedName name="수토1">#REF!</definedName>
    <definedName name="수평연결재">#REF!</definedName>
    <definedName name="순">#REF!</definedName>
    <definedName name="순공사비" localSheetId="0">#REF!</definedName>
    <definedName name="순공사비">#REF!</definedName>
    <definedName name="순공사비1">#REF!</definedName>
    <definedName name="순공사원가">#REF!</definedName>
    <definedName name="순성토">[0]!순성토</definedName>
    <definedName name="순환1율">#REF!</definedName>
    <definedName name="순환2시간">#REF!</definedName>
    <definedName name="순환2율">#REF!</definedName>
    <definedName name="순환수량">#REF!</definedName>
    <definedName name="순환수량1">#REF!</definedName>
    <definedName name="순환시1간">#REF!</definedName>
    <definedName name="순환시간1">#REF!</definedName>
    <definedName name="순환시간2">#REF!</definedName>
    <definedName name="순환율1">#REF!</definedName>
    <definedName name="순환율2">#REF!</definedName>
    <definedName name="스">#N/A</definedName>
    <definedName name="스위치_단로1구">#REF!</definedName>
    <definedName name="스위치_삼로">#REF!</definedName>
    <definedName name="스튜디오소계">#REF!</definedName>
    <definedName name="스페이서수직1">#REF!</definedName>
    <definedName name="스페이서수직2">#REF!</definedName>
    <definedName name="스페이서수평1">#REF!</definedName>
    <definedName name="스페이서수평2">#REF!</definedName>
    <definedName name="스프링클러">#REF!</definedName>
    <definedName name="스프링클러1">#REF!</definedName>
    <definedName name="스피커">#REF!</definedName>
    <definedName name="슬래브">#REF!</definedName>
    <definedName name="승용교" hidden="1">{#N/A,#N/A,FALSE,"2~8번"}</definedName>
    <definedName name="시">#REF!</definedName>
    <definedName name="시간당임율">#REF!</definedName>
    <definedName name="시간사용수량1">#REF!</definedName>
    <definedName name="시거">#REF!</definedName>
    <definedName name="시공측량사" localSheetId="0">#REF!</definedName>
    <definedName name="시공측량사">#REF!</definedName>
    <definedName name="시공측량사조수" localSheetId="0">#REF!</definedName>
    <definedName name="시공측량사조수">#REF!</definedName>
    <definedName name="시멘트운반">[0]!시멘트운반</definedName>
    <definedName name="시방서">BlankMacro1</definedName>
    <definedName name="시설물수량">#REF!</definedName>
    <definedName name="시설수량">#REF!</definedName>
    <definedName name="시설일위">#REF!</definedName>
    <definedName name="시설일위1">#REF!</definedName>
    <definedName name="시설일위금액">#REF!</definedName>
    <definedName name="시수량">#REF!</definedName>
    <definedName name="시수량1">#REF!</definedName>
    <definedName name="시수비율">#REF!</definedName>
    <definedName name="시수비율1">#REF!</definedName>
    <definedName name="시수사용비율">#REF!</definedName>
    <definedName name="시수사용비율1">#REF!</definedName>
    <definedName name="시수조용량">#REF!</definedName>
    <definedName name="시스템박스">#REF!</definedName>
    <definedName name="시작">#REF!</definedName>
    <definedName name="시점">#REF!</definedName>
    <definedName name="시점명">#REF!</definedName>
    <definedName name="시중단가" hidden="1">{"'단계별시설공사비'!$A$3:$K$51"}</definedName>
    <definedName name="시트1">#N/A</definedName>
    <definedName name="시트파일">#REF!</definedName>
    <definedName name="시트확인">#N/A</definedName>
    <definedName name="시행">#REF!,#REF!</definedName>
    <definedName name="시행청" localSheetId="0">#REF!</definedName>
    <definedName name="시행청">#REF!</definedName>
    <definedName name="시행청_14">#REF!</definedName>
    <definedName name="시행청_20">#REF!</definedName>
    <definedName name="시행청_8">#REF!</definedName>
    <definedName name="시험">#REF!</definedName>
    <definedName name="시험관련기사" localSheetId="0">#REF!</definedName>
    <definedName name="시험관련기사">#REF!</definedName>
    <definedName name="시험관련산업기사" localSheetId="0">#REF!</definedName>
    <definedName name="시험관련산업기사">#REF!</definedName>
    <definedName name="시험보조수" localSheetId="0">#REF!</definedName>
    <definedName name="시험보조수">#REF!</definedName>
    <definedName name="시험비">#REF!</definedName>
    <definedName name="시험비__토목">#REF!</definedName>
    <definedName name="시험비_토목">#REF!</definedName>
    <definedName name="시험비토목">#REF!</definedName>
    <definedName name="식인종">[0]!식인종</definedName>
    <definedName name="식재단가">#REF!</definedName>
    <definedName name="식재단가1">#REF!</definedName>
    <definedName name="신">#REF!</definedName>
    <definedName name="신설" localSheetId="0" hidden="1">{#N/A,#N/A,FALSE,"명세표"}</definedName>
    <definedName name="신설" hidden="1">{#N/A,#N/A,FALSE,"명세표"}</definedName>
    <definedName name="신설단가" localSheetId="0">#REF!</definedName>
    <definedName name="신설단가">#REF!</definedName>
    <definedName name="신설신설" localSheetId="0">#REF!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진공사">#REF!</definedName>
    <definedName name="신진자금">#REF!</definedName>
    <definedName name="신축공사" hidden="1">{"'단계별시설공사비'!$A$3:$K$51"}</definedName>
    <definedName name="신축이음">#REF!</definedName>
    <definedName name="신축이음100">#REF!</definedName>
    <definedName name="신축이음11">#REF!</definedName>
    <definedName name="신호">#REF!</definedName>
    <definedName name="신호기">#REF!</definedName>
    <definedName name="신호기용공배관">#REF!</definedName>
    <definedName name="신흥1호">#REF!</definedName>
    <definedName name="신흥2호">#REF!</definedName>
    <definedName name="신희">#REF!</definedName>
    <definedName name="실경상">#REF!</definedName>
    <definedName name="실지수_기호" localSheetId="0" function="1" xlm="1">#REF!</definedName>
    <definedName name="실지수_기호" function="1" xlm="1">#REF!</definedName>
    <definedName name="실행">#REF!</definedName>
    <definedName name="심우">#REF!</definedName>
    <definedName name="심우을">#REF!</definedName>
    <definedName name="씨">#REF!</definedName>
    <definedName name="씨그마ck">#REF!</definedName>
    <definedName name="씨그마y">#REF!</definedName>
    <definedName name="ㅇ" localSheetId="0" hidden="1">{#N/A,#N/A,FALSE,"전력간선"}</definedName>
    <definedName name="ㅇ" hidden="1">{#N/A,#N/A,FALSE,"전력간선"}</definedName>
    <definedName name="ㅇ_1">#REF!</definedName>
    <definedName name="ㅇ_3">#REF!</definedName>
    <definedName name="ㅇ1200">#REF!</definedName>
    <definedName name="ㅇ191">#REF!</definedName>
    <definedName name="ㅇ227">#REF!</definedName>
    <definedName name="ㅇㄱ1">#REF!</definedName>
    <definedName name="ㅇㄴㄹㄴㅇ" localSheetId="0" hidden="1">{#N/A,"수불부",FALSE,"사급자재수불서";#N/A,"수불부",FALSE,"사급자재수불서"}</definedName>
    <definedName name="ㅇㄴㄹㄴㅇ" hidden="1">{#N/A,"수불부",FALSE,"사급자재수불서";#N/A,"수불부",FALSE,"사급자재수불서"}</definedName>
    <definedName name="ㅇㄴㄹㄴㅇㄹ">#REF!</definedName>
    <definedName name="ㅇㄴㄹㄴㅇㄹㄴㅇ">#REF!</definedName>
    <definedName name="ㅇㄴㄹㄴㅇㄹㄴㅇㄹ" hidden="1">#REF!</definedName>
    <definedName name="ㅇㄴㄻㅎㅈㄷㅈㄷㄴ" localSheetId="0" hidden="1">{"'Sheet1'!$D$19","'Sheet1'!$B$22:$E$22"}</definedName>
    <definedName name="ㅇㄴㄻㅎㅈㄷㅈㄷㄴ" hidden="1">{"'Sheet1'!$D$19","'Sheet1'!$B$22:$E$22"}</definedName>
    <definedName name="ㅇㄴㅁ" hidden="1">#REF!</definedName>
    <definedName name="ㅇㄴㅁㄹㅇㄻㅇㄹㄴㅇ" localSheetId="0" hidden="1">{#N/A,"수불부",FALSE,"사급자재수불서";#N/A,"수불부",FALSE,"사급자재수불서"}</definedName>
    <definedName name="ㅇㄴㅁㄹㅇㄻㅇㄹㄴㅇ" hidden="1">{#N/A,"수불부",FALSE,"사급자재수불서";#N/A,"수불부",FALSE,"사급자재수불서"}</definedName>
    <definedName name="ㅇㄴㅇ">#REF!</definedName>
    <definedName name="ㅇ나리">#REF!</definedName>
    <definedName name="ㅇ나리_1">#REF!</definedName>
    <definedName name="ㅇ나리_3">#REF!</definedName>
    <definedName name="ㅇ남러이">#REF!</definedName>
    <definedName name="ㅇ남러이_1">#REF!</definedName>
    <definedName name="ㅇ남러이_14">#REF!</definedName>
    <definedName name="ㅇ남러이_20">#REF!</definedName>
    <definedName name="ㅇ남러이_3">#REF!</definedName>
    <definedName name="ㅇ남러이_8">#REF!</definedName>
    <definedName name="ㅇ낯ㅍ">#REF!</definedName>
    <definedName name="ㅇ낯ㅍ_1">#REF!</definedName>
    <definedName name="ㅇ낯ㅍ_3">#REF!</definedName>
    <definedName name="ㅇ널">#REF!</definedName>
    <definedName name="ㅇ널_1">#REF!</definedName>
    <definedName name="ㅇ널_3">#REF!</definedName>
    <definedName name="ㅇ닐">#REF!</definedName>
    <definedName name="ㅇ닐_1">#REF!</definedName>
    <definedName name="ㅇ닐_3">#REF!</definedName>
    <definedName name="ㅇㄶㄹㄷㄱㄹㅈ" localSheetId="0" hidden="1">{#N/A,"수불부",FALSE,"사급자재수불서";#N/A,"수불부",FALSE,"사급자재수불서"}</definedName>
    <definedName name="ㅇㄶㄹㄷㄱㄹㅈ" hidden="1">{#N/A,"수불부",FALSE,"사급자재수불서";#N/A,"수불부",FALSE,"사급자재수불서"}</definedName>
    <definedName name="ㅇㄶㄹㅇ" hidden="1">#REF!</definedName>
    <definedName name="ㅇㄶㅁㄴㄱㄷ" localSheetId="0" hidden="1">{#N/A,"수불부",FALSE,"사급자재수불서";#N/A,"수불부",FALSE,"사급자재수불서"}</definedName>
    <definedName name="ㅇㄶㅁㄴㄱㄷ" hidden="1">{#N/A,"수불부",FALSE,"사급자재수불서";#N/A,"수불부",FALSE,"사급자재수불서"}</definedName>
    <definedName name="ㅇㄶㅁㄷㄱㄹㅈ" localSheetId="0" hidden="1">{#N/A,"수불부",FALSE,"사급자재수불서";#N/A,"수불부",FALSE,"사급자재수불서"}</definedName>
    <definedName name="ㅇㄶㅁㄷㄱㄹㅈ" hidden="1">{#N/A,"수불부",FALSE,"사급자재수불서";#N/A,"수불부",FALSE,"사급자재수불서"}</definedName>
    <definedName name="ㅇㄷㄴㅁ">#REF!</definedName>
    <definedName name="ㅇㄹ" localSheetId="0" hidden="1">#REF!</definedName>
    <definedName name="ㅇㄹ" hidden="1">{#N/A,"수불부",FALSE,"사급자재수불서";#N/A,"수불부",FALSE,"사급자재수불서"}</definedName>
    <definedName name="ㅇㄹ3ㄷㅈㅇㅊㄷㅎ">#N/A</definedName>
    <definedName name="ㅇㄹㄴ" localSheetId="0" hidden="1">{#N/A,"수불부",FALSE,"사급자재수불서";#N/A,"수불부",FALSE,"사급자재수불서"}</definedName>
    <definedName name="ㅇㄹㄴ" hidden="1">{#N/A,"수불부",FALSE,"사급자재수불서";#N/A,"수불부",FALSE,"사급자재수불서"}</definedName>
    <definedName name="ㅇㄹㄴㅁㅎㅁㄴ" localSheetId="0" hidden="1">{#N/A,"수불부",FALSE,"사급자재수불서";#N/A,"수불부",FALSE,"사급자재수불서"}</definedName>
    <definedName name="ㅇㄹㄴㅁㅎㅁㄴ" hidden="1">{#N/A,"수불부",FALSE,"사급자재수불서";#N/A,"수불부",FALSE,"사급자재수불서"}</definedName>
    <definedName name="ㅇㄹㄴ마">#REF!,#REF!</definedName>
    <definedName name="ㅇㄹㄴㅇㄹ">#REF!</definedName>
    <definedName name="ㅇㄹㄷㄹㄴ">#N/A</definedName>
    <definedName name="ㅇㄹㄹ" localSheetId="0" hidden="1">#REF!</definedName>
    <definedName name="ㅇㄹㄹ" hidden="1">#REF!</definedName>
    <definedName name="ㅇㄹㄹㄴㅇ">#REF!</definedName>
    <definedName name="ㅇㄹㅀ" hidden="1">#REF!</definedName>
    <definedName name="ㅇㄹㅇ">#REF!</definedName>
    <definedName name="ㅇㄹㅇㄹ" localSheetId="0" hidden="1">#REF!</definedName>
    <definedName name="ㅇㄹㅇㄹ" hidden="1">#REF!</definedName>
    <definedName name="ㅇㄹㅇㄹ33ㄹ45ㄴㄷ6ㄱㄹㅈ">#N/A</definedName>
    <definedName name="ㅇㄹ어ㅏ렁">#REF!</definedName>
    <definedName name="ㅇㄹ호">#REF!</definedName>
    <definedName name="ㅇㄹ호ㅓ">#REF!</definedName>
    <definedName name="ㅇㄹ호ㅗㅓ">#REF!</definedName>
    <definedName name="ㅇㄹ홍">#REF!</definedName>
    <definedName name="ㅇㄹ홍_1">#REF!</definedName>
    <definedName name="ㅇㄹ홍_14">#REF!</definedName>
    <definedName name="ㅇㄹ홍_20">#REF!</definedName>
    <definedName name="ㅇㄹ홍_3">#REF!</definedName>
    <definedName name="ㅇㄹ홍_8">#REF!</definedName>
    <definedName name="ㅇ러나ㅣ">#REF!</definedName>
    <definedName name="ㅇ러나ㅣ_1">#REF!</definedName>
    <definedName name="ㅇ러나ㅣ_3">#REF!</definedName>
    <definedName name="ㅇ러ㅣㄴ이ㅏ러ㅣ" hidden="1">{#N/A,#N/A,FALSE,"Sheet1"}</definedName>
    <definedName name="ㅇ리멍라">#REF!</definedName>
    <definedName name="ㅇ리멍라_1">#REF!</definedName>
    <definedName name="ㅇ리멍라_14">#REF!</definedName>
    <definedName name="ㅇ리멍라_20">#REF!</definedName>
    <definedName name="ㅇ리멍라_3">#REF!</definedName>
    <definedName name="ㅇ리멍라_8">#REF!</definedName>
    <definedName name="ㅇㄻㄴㅀ" localSheetId="0" hidden="1">{#N/A,"수불부",FALSE,"사급자재수불서";#N/A,"수불부",FALSE,"사급자재수불서"}</definedName>
    <definedName name="ㅇㄻㄴㅀ" hidden="1">{#N/A,"수불부",FALSE,"사급자재수불서";#N/A,"수불부",FALSE,"사급자재수불서"}</definedName>
    <definedName name="ㅇㄻㄴㅇㄻㄴ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#REF!</definedName>
    <definedName name="ㅇㅀㅇㄹ">#REF!</definedName>
    <definedName name="ㅇㅁ">#REF!</definedName>
    <definedName name="ㅇㅁㄶㄴㅇㅁㅀㅇㄴ" localSheetId="0" hidden="1">{#N/A,"수불부",FALSE,"사급자재수불서";#N/A,"수불부",FALSE,"사급자재수불서"}</definedName>
    <definedName name="ㅇㅁㄶㄴㅇㅁㅀㅇㄴ" hidden="1">{#N/A,"수불부",FALSE,"사급자재수불서";#N/A,"수불부",FALSE,"사급자재수불서"}</definedName>
    <definedName name="ㅇㅁㄻ" hidden="1">{#N/A,#N/A,FALSE,"Sheet1"}</definedName>
    <definedName name="ㅇㅇ">#REF!</definedName>
    <definedName name="ㅇㅇ_1">#REF!</definedName>
    <definedName name="ㅇㅇ_14">#REF!</definedName>
    <definedName name="ㅇㅇ_20">#REF!</definedName>
    <definedName name="ㅇㅇ_3">#REF!</definedName>
    <definedName name="ㅇㅇ_8">#REF!</definedName>
    <definedName name="ㅇㅇㄹ" localSheetId="0" hidden="1">#REF!</definedName>
    <definedName name="ㅇㅇㄹ" hidden="1">#REF!</definedName>
    <definedName name="ㅇㅇㅇ" localSheetId="0">#REF!,#REF!</definedName>
    <definedName name="ㅇㅇㅇ">#REF!,#REF!</definedName>
    <definedName name="ㅇㅇㅇㅇ" hidden="1">#REF!</definedName>
    <definedName name="ㅇㅇㅇㅇㅇ">#REF!</definedName>
    <definedName name="ㅇㅇㅇㅇㅇㅇ" hidden="1">#REF!</definedName>
    <definedName name="ㅇㅇㅇㅇㅇㅇㅇ" hidden="1">#REF!</definedName>
    <definedName name="ㅇㅈㄷㅄㅂㅈㄷㄱ" hidden="1">#REF!</definedName>
    <definedName name="ㅇㅍㅁㄴㅇㄹㅈㄴ">#REF!</definedName>
    <definedName name="ㅇ퍼ㅐㄴ">#REF!</definedName>
    <definedName name="ㅇ퍼ㅐㄴ_1">#REF!</definedName>
    <definedName name="ㅇ퍼ㅐㄴ_3">#REF!</definedName>
    <definedName name="ㅇㅎㅁㅇㅎㄴㅇㅁ" localSheetId="0" hidden="1">{#N/A,"수불부",FALSE,"사급자재수불서";#N/A,"수불부",FALSE,"사급자재수불서"}</definedName>
    <definedName name="ㅇㅎㅁㅇㅎㄴㅇㅁ" hidden="1">{#N/A,"수불부",FALSE,"사급자재수불서";#N/A,"수불부",FALSE,"사급자재수불서"}</definedName>
    <definedName name="ㅇㅎㅍ">#REF!</definedName>
    <definedName name="아">BlankMacro1</definedName>
    <definedName name="아나라니리다">#REF!</definedName>
    <definedName name="아나라니리다_1">#REF!</definedName>
    <definedName name="아나라니리다_3">#REF!</definedName>
    <definedName name="아늘믿">BlankMacro1</definedName>
    <definedName name="아니">#REF!</definedName>
    <definedName name="아니오" hidden="1">#REF!</definedName>
    <definedName name="아니요" localSheetId="0">#REF!</definedName>
    <definedName name="아니요">#REF!</definedName>
    <definedName name="아다">BlankMacro1</definedName>
    <definedName name="아디">BlankMacro1</definedName>
    <definedName name="아래로카피">[0]!아래로카피</definedName>
    <definedName name="아러">#REF!</definedName>
    <definedName name="아러_1">#REF!</definedName>
    <definedName name="아러_3">#REF!</definedName>
    <definedName name="아러ㅏ">#REF!</definedName>
    <definedName name="아러ㅏ_1">#REF!</definedName>
    <definedName name="아러ㅏ_3">#REF!</definedName>
    <definedName name="아름다운">#REF!</definedName>
    <definedName name="아무거나">#REF!</definedName>
    <definedName name="아서">BlankMacro1</definedName>
    <definedName name="아스콘_기층_포설">#REF!</definedName>
    <definedName name="아스콘_포장깨기">#REF!</definedName>
    <definedName name="아스콘_포장절단">#REF!</definedName>
    <definedName name="아스콘_표층_포설">#REF!</definedName>
    <definedName name="아스콘2" localSheetId="0" hidden="1">#REF!</definedName>
    <definedName name="아스콘2" hidden="1">#REF!</definedName>
    <definedName name="아스콘기층포설">#REF!</definedName>
    <definedName name="아스콘포장">#REF!</definedName>
    <definedName name="아스콘포장깨기">#REF!</definedName>
    <definedName name="아스콘포장절단">#REF!</definedName>
    <definedName name="아스콘표층포설">#REF!</definedName>
    <definedName name="아스팔트">#REF!</definedName>
    <definedName name="아스팔트_운반">#REF!</definedName>
    <definedName name="아스팔트운반">#REF!</definedName>
    <definedName name="아아" hidden="1">#REF!</definedName>
    <definedName name="아연도강관단가">#REF!</definedName>
    <definedName name="아연도배관단가">#REF!</definedName>
    <definedName name="아연도배관자재">#REF!</definedName>
    <definedName name="아연도전선관">#REF!</definedName>
    <definedName name="아이">#REF!</definedName>
    <definedName name="아이디">#REF!,#REF!</definedName>
    <definedName name="아이야">#REF!</definedName>
    <definedName name="아이야_1">#REF!</definedName>
    <definedName name="아이야_3">#REF!</definedName>
    <definedName name="아이템추가">[0]!아이템추가</definedName>
    <definedName name="아ㅓㅣㅏㄴ">#REF!</definedName>
    <definedName name="아ㅓㅣㅏㄴ_1">#REF!</definedName>
    <definedName name="아ㅓㅣㅏㄴ_14">#REF!</definedName>
    <definedName name="아ㅓㅣㅏㄴ_20">#REF!</definedName>
    <definedName name="아ㅓㅣㅏㄴ_3">#REF!</definedName>
    <definedName name="아ㅓㅣㅏㄴ_8">#REF!</definedName>
    <definedName name="아ㅣㅓ">#REF!</definedName>
    <definedName name="아ㅣㅓ_1">#REF!</definedName>
    <definedName name="아ㅣㅓ_3">#REF!</definedName>
    <definedName name="안">#REF!</definedName>
    <definedName name="안___전__점__검__비">#REF!</definedName>
    <definedName name="안미옥">#REF!</definedName>
    <definedName name="안미옥2">#REF!</definedName>
    <definedName name="안방1호">#REF!</definedName>
    <definedName name="안방2호">#REF!</definedName>
    <definedName name="안벽">#REF!</definedName>
    <definedName name="안전관리비" localSheetId="0">#REF!</definedName>
    <definedName name="안전관리비">#REF!</definedName>
    <definedName name="안정수위">#REF!</definedName>
    <definedName name="알d">#REF!</definedName>
    <definedName name="알지">#REF!</definedName>
    <definedName name="알지_1">#REF!</definedName>
    <definedName name="알지_3">#REF!</definedName>
    <definedName name="알파1">#REF!</definedName>
    <definedName name="알파2">#REF!</definedName>
    <definedName name="암__거">#REF!</definedName>
    <definedName name="암거">#REF!</definedName>
    <definedName name="암거_날개벽">#REF!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#REF!</definedName>
    <definedName name="암거재료집계" hidden="1">{"'중기작업1'!$A$1:$V$18"}</definedName>
    <definedName name="압력단자">#REF!</definedName>
    <definedName name="압연프로">#REF!</definedName>
    <definedName name="압착터미널">#REF!</definedName>
    <definedName name="앞들1호">#REF!</definedName>
    <definedName name="앞들2호">#REF!</definedName>
    <definedName name="애" hidden="1">#REF!</definedName>
    <definedName name="애머ㅏㄹ">#REF!</definedName>
    <definedName name="애머ㅏㄹ_1">#REF!</definedName>
    <definedName name="애머ㅏㄹ_3">#REF!</definedName>
    <definedName name="앨c">#REF!</definedName>
    <definedName name="앨e">#REF!</definedName>
    <definedName name="앰프">#REF!</definedName>
    <definedName name="야">#REF!</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1">#REF!</definedName>
    <definedName name="양매자0403">#REF!</definedName>
    <definedName name="양매자0505">#REF!</definedName>
    <definedName name="양매자0606">#REF!</definedName>
    <definedName name="양생1">#REF!</definedName>
    <definedName name="양생2">#REF!</definedName>
    <definedName name="양수공사">#REF!</definedName>
    <definedName name="양수량">#REF!</definedName>
    <definedName name="양재승2222222" hidden="1">#REF!</definedName>
    <definedName name="양정">#REF!</definedName>
    <definedName name="양정1">#REF!</definedName>
    <definedName name="양정2">#REF!</definedName>
    <definedName name="양정안전율">#REF!</definedName>
    <definedName name="어라">#REF!</definedName>
    <definedName name="어라_1">#REF!</definedName>
    <definedName name="어라_3">#REF!</definedName>
    <definedName name="어랑너ㅣㄹㄴㅇ" localSheetId="0" hidden="1">{#N/A,"수불부",FALSE,"사급자재수불서";#N/A,"수불부",FALSE,"사급자재수불서"}</definedName>
    <definedName name="어랑너ㅣㄹㄴㅇ" hidden="1">{#N/A,"수불부",FALSE,"사급자재수불서";#N/A,"수불부",FALSE,"사급자재수불서"}</definedName>
    <definedName name="어름" hidden="1">#REF!</definedName>
    <definedName name="어연1_40">#REF!</definedName>
    <definedName name="어연2_25">#REF!</definedName>
    <definedName name="어연2_40">#REF!</definedName>
    <definedName name="어연3_25">#REF!</definedName>
    <definedName name="어쭈구리">#REF!</definedName>
    <definedName name="어쭈구리_1">#REF!</definedName>
    <definedName name="어쭈구리_3">#REF!</definedName>
    <definedName name="어ㅏ">#REF!</definedName>
    <definedName name="어ㅏ_1">#REF!</definedName>
    <definedName name="어ㅏ_3">#REF!</definedName>
    <definedName name="억이상" localSheetId="0" hidden="1">{#N/A,#N/A,FALSE,"2~8번"}</definedName>
    <definedName name="억이상" hidden="1">{#N/A,#N/A,FALSE,"2~8번"}</definedName>
    <definedName name="업체" localSheetId="0" hidden="1">#REF!</definedName>
    <definedName name="업체" hidden="1">#REF!</definedName>
    <definedName name="업체단가">#REF!</definedName>
    <definedName name="엑설">#REF!</definedName>
    <definedName name="여">#N/A</definedName>
    <definedName name="여름">#REF!</definedName>
    <definedName name="여유">#REF!</definedName>
    <definedName name="연">#REF!</definedName>
    <definedName name="연결부하">#REF!</definedName>
    <definedName name="연마공" localSheetId="0">#REF!</definedName>
    <definedName name="연마공">#REF!</definedName>
    <definedName name="연면적">#REF!</definedName>
    <definedName name="연면적1">#REF!</definedName>
    <definedName name="연봉">'[5]인원계획-미화'!#REF!</definedName>
    <definedName name="연습"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연습9" localSheetId="0">#REF!</definedName>
    <definedName name="연습9">#REF!</definedName>
    <definedName name="연습99" localSheetId="0">#REF!</definedName>
    <definedName name="연습99">#REF!</definedName>
    <definedName name="연장">#REF!</definedName>
    <definedName name="연접도움말">#REF!</definedName>
    <definedName name="연접물량">#REF!</definedName>
    <definedName name="열차무선전화설비">#REF!</definedName>
    <definedName name="염색기술3" hidden="1">{#N/A,#N/A,TRUE,"손익보고"}</definedName>
    <definedName name="영">#N/A</definedName>
    <definedName name="영동보수기지">#REF!</definedName>
    <definedName name="영산홍">#REF!</definedName>
    <definedName name="영상내역">#REF!</definedName>
    <definedName name="예" hidden="1">#REF!</definedName>
    <definedName name="예산" hidden="1">{#N/A,#N/A,TRUE,"손익보고"}</definedName>
    <definedName name="예산서" hidden="1">#REF!</definedName>
    <definedName name="예산서1" hidden="1">#REF!</definedName>
    <definedName name="예열부하1">#REF!</definedName>
    <definedName name="예열부하2">#REF!</definedName>
    <definedName name="예예예">BlankMacro1</definedName>
    <definedName name="예제_데이터">#REF!</definedName>
    <definedName name="옙">#REF!</definedName>
    <definedName name="오" localSheetId="0" hidden="1">#REF!</definedName>
    <definedName name="오" hidden="1">#REF!</definedName>
    <definedName name="오라">#REF!</definedName>
    <definedName name="오라1">#REF!</definedName>
    <definedName name="오오">#REF!</definedName>
    <definedName name="오오오">#REF!</definedName>
    <definedName name="오주1호">#REF!</definedName>
    <definedName name="오주2호">#REF!</definedName>
    <definedName name="오주3호">#REF!</definedName>
    <definedName name="오주4호">#REF!</definedName>
    <definedName name="옥내가동시간">#REF!</definedName>
    <definedName name="옥내가동시간1">#REF!</definedName>
    <definedName name="옥내소화전">#REF!</definedName>
    <definedName name="옥내소화전1">#REF!</definedName>
    <definedName name="옥내수량">#REF!</definedName>
    <definedName name="옥내수량1">#REF!</definedName>
    <definedName name="옥내총수량">#REF!</definedName>
    <definedName name="옥내총수량1">#REF!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가동시간">#REF!</definedName>
    <definedName name="옥외등신설공구손료">#REF!</definedName>
    <definedName name="옥외등신설공비">#REF!</definedName>
    <definedName name="옥외등신설재료비">#REF!</definedName>
    <definedName name="옥외등철거공구손료" localSheetId="0">#REF!</definedName>
    <definedName name="옥외등철거공구손료">#REF!</definedName>
    <definedName name="옥외등철거공비" localSheetId="0">#REF!</definedName>
    <definedName name="옥외등철거공비">#REF!</definedName>
    <definedName name="옥외소화전">#REF!</definedName>
    <definedName name="옥외수량">#REF!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외총수량">#REF!</definedName>
    <definedName name="온도조절열량">#REF!</definedName>
    <definedName name="옹" hidden="1">{#N/A,#N/A,FALSE,"골재소요량";#N/A,#N/A,FALSE,"골재소요량"}</definedName>
    <definedName name="옹벽" hidden="1">{#N/A,#N/A,FALSE,"혼합골재"}</definedName>
    <definedName name="옹벽공사">#REF!</definedName>
    <definedName name="옹벽단위" hidden="1">{#N/A,#N/A,FALSE,"골재소요량";#N/A,#N/A,FALSE,"골재소요량"}</definedName>
    <definedName name="옹벽단위수량" hidden="1">{#N/A,#N/A,FALSE,"혼합골재"}</definedName>
    <definedName name="옹벽수량집계표" hidden="1">{#N/A,#N/A,FALSE,"2~8번"}</definedName>
    <definedName name="옹벽수량집계표총괄" hidden="1">{#N/A,#N/A,FALSE,"혼합골재"}</definedName>
    <definedName name="완공3" hidden="1">#REF!</definedName>
    <definedName name="완성구성">#REF!</definedName>
    <definedName name="왕림31_40">#REF!</definedName>
    <definedName name="왕림32_25">#REF!</definedName>
    <definedName name="왕림32_40">#REF!</definedName>
    <definedName name="왕림33_25">#REF!</definedName>
    <definedName name="왕벚나무">#REF!</definedName>
    <definedName name="왕자님">#REF!</definedName>
    <definedName name="왜" hidden="1">#REF!</definedName>
    <definedName name="왜성도라지">#REF!</definedName>
    <definedName name="외등" localSheetId="0">#REF!</definedName>
    <definedName name="외등">#REF!</definedName>
    <definedName name="외함업체견적">#REF!</definedName>
    <definedName name="외함원가">#REF!</definedName>
    <definedName name="외함원가산츨">#REF!</definedName>
    <definedName name="요금">#REF!</definedName>
    <definedName name="요동1호">#REF!</definedName>
    <definedName name="요동2호">#REF!</definedName>
    <definedName name="요률">#REF!</definedName>
    <definedName name="요율1">#REF!</definedName>
    <definedName name="요율표">#REF!</definedName>
    <definedName name="욕수">#REF!</definedName>
    <definedName name="용도">#REF!</definedName>
    <definedName name="용도1">#REF!</definedName>
    <definedName name="용량">#REF!</definedName>
    <definedName name="용산4F">#REF!</definedName>
    <definedName name="용소1_40">#REF!</definedName>
    <definedName name="용소2_25">#REF!</definedName>
    <definedName name="용소2_40">#REF!</definedName>
    <definedName name="용소3_25">#REF!</definedName>
    <definedName name="용인">#REF!</definedName>
    <definedName name="용접">#REF!</definedName>
    <definedName name="용접공">#REF!</definedName>
    <definedName name="용접공_일반" localSheetId="0">#REF!</definedName>
    <definedName name="용접공_일반">#REF!</definedName>
    <definedName name="용접공_철도" localSheetId="0">#REF!</definedName>
    <definedName name="용접공_철도">#REF!</definedName>
    <definedName name="용접공일반">#REF!</definedName>
    <definedName name="우">#N/A</definedName>
    <definedName name="우로복사">#REF!</definedName>
    <definedName name="우산">#REF!</definedName>
    <definedName name="우산기자재비">#REF!</definedName>
    <definedName name="우성공사">#REF!</definedName>
    <definedName name="우주" localSheetId="0" hidden="1">{#N/A,#N/A,FALSE,"전력간선"}</definedName>
    <definedName name="우주" hidden="1">{#N/A,#N/A,FALSE,"전력간선"}</definedName>
    <definedName name="우천설치비">#REF!</definedName>
    <definedName name="우회">#REF!</definedName>
    <definedName name="운">#REF!</definedName>
    <definedName name="운반2" localSheetId="0">#REF!</definedName>
    <definedName name="운반2">#REF!</definedName>
    <definedName name="운반거리계수">#REF!</definedName>
    <definedName name="운반구간" localSheetId="0">#REF!</definedName>
    <definedName name="운반구간">#REF!</definedName>
    <definedName name="운반비" localSheetId="0">#REF!</definedName>
    <definedName name="운반비">#REF!</definedName>
    <definedName name="운반철거내역서">#REF!</definedName>
    <definedName name="운암">#REF!</definedName>
    <definedName name="운잔" localSheetId="0">#REF!</definedName>
    <definedName name="운잔">#REF!</definedName>
    <definedName name="운전">#REF!</definedName>
    <definedName name="운전기사">#REF!</definedName>
    <definedName name="운전사" localSheetId="0">#REF!</definedName>
    <definedName name="운전사">#REF!</definedName>
    <definedName name="운전사_기계" localSheetId="0">#REF!</definedName>
    <definedName name="운전사_기계">#REF!</definedName>
    <definedName name="운전사_운반">#REF!</definedName>
    <definedName name="운전사_운반차" localSheetId="0">#REF!</definedName>
    <definedName name="운전사_운반차">#REF!</definedName>
    <definedName name="운전사기계" localSheetId="0">#REF!</definedName>
    <definedName name="운전사기계">#REF!</definedName>
    <definedName name="운전사일반" localSheetId="0">#REF!</definedName>
    <definedName name="운전사일반">#REF!</definedName>
    <definedName name="운전조">#REF!</definedName>
    <definedName name="운전조수">#REF!</definedName>
    <definedName name="운진" localSheetId="0">#REF!</definedName>
    <definedName name="운진">#REF!</definedName>
    <definedName name="운호1호">#REF!</definedName>
    <definedName name="운호2호">#REF!</definedName>
    <definedName name="운호3호">#REF!</definedName>
    <definedName name="워">#REF!</definedName>
    <definedName name="원">#REF!</definedName>
    <definedName name="원_가_계_산_서">#REF!</definedName>
    <definedName name="원가" localSheetId="0" hidden="1">{#N/A,#N/A,FALSE,"운반시간"}</definedName>
    <definedName name="원가" hidden="1">{#N/A,#N/A,FALSE,"운반시간"}</definedName>
    <definedName name="원가1">BlankMacro1</definedName>
    <definedName name="원가가가가가가">#REF!</definedName>
    <definedName name="원가계">#REF!</definedName>
    <definedName name="원가계산" localSheetId="0">#REF!,#REF!,#REF!</definedName>
    <definedName name="원가계산">#REF!,#REF!,#REF!</definedName>
    <definedName name="원가계산1">#REF!</definedName>
    <definedName name="원가계산2">#REF!</definedName>
    <definedName name="원가계산서" localSheetId="0">#REF!</definedName>
    <definedName name="원가계산서">#REF!</definedName>
    <definedName name="원가계산서2">#REF!</definedName>
    <definedName name="원가계산창">#N/A</definedName>
    <definedName name="원가조서">#REF!</definedName>
    <definedName name="원간노">#REF!</definedName>
    <definedName name="원경">#REF!</definedName>
    <definedName name="원길">#REF!</definedName>
    <definedName name="원남내역" hidden="1">#REF!</definedName>
    <definedName name="원노">#REF!</definedName>
    <definedName name="원료">#REF!</definedName>
    <definedName name="원운1호">#REF!</definedName>
    <definedName name="원운2호">#REF!</definedName>
    <definedName name="원이">#REF!</definedName>
    <definedName name="원일">#REF!</definedName>
    <definedName name="원자력계장공" localSheetId="0">#REF!</definedName>
    <definedName name="원자력계장공">#REF!</definedName>
    <definedName name="원자력기계설치공" localSheetId="0">#REF!</definedName>
    <definedName name="원자력기계설치공">#REF!</definedName>
    <definedName name="원자력기술자" localSheetId="0">#REF!</definedName>
    <definedName name="원자력기술자">#REF!</definedName>
    <definedName name="원자력덕트공" localSheetId="0">#REF!</definedName>
    <definedName name="원자력덕트공">#REF!</definedName>
    <definedName name="원자력배관공" localSheetId="0">#REF!</definedName>
    <definedName name="원자력배관공">#REF!</definedName>
    <definedName name="원자력보온공" localSheetId="0">#REF!</definedName>
    <definedName name="원자력보온공">#REF!</definedName>
    <definedName name="원자력용접공" localSheetId="0">#REF!</definedName>
    <definedName name="원자력용접공">#REF!</definedName>
    <definedName name="원자력제관공" localSheetId="0">#REF!</definedName>
    <definedName name="원자력제관공">#REF!</definedName>
    <definedName name="원자력케이블전공" localSheetId="0">#REF!</definedName>
    <definedName name="원자력케이블전공">#REF!</definedName>
    <definedName name="원자력특별인부" localSheetId="0">#REF!</definedName>
    <definedName name="원자력특별인부">#REF!</definedName>
    <definedName name="원자력품질관리사" localSheetId="0">#REF!</definedName>
    <definedName name="원자력품질관리사">#REF!</definedName>
    <definedName name="원자력플랜트전공" localSheetId="0">#REF!</definedName>
    <definedName name="원자력플랜트전공">#REF!</definedName>
    <definedName name="원재">#REF!</definedName>
    <definedName name="원주주분기기자재비">#REF!</definedName>
    <definedName name="원주주분기설치비">#REF!</definedName>
    <definedName name="원지입재">#REF!</definedName>
    <definedName name="원직노">#REF!</definedName>
    <definedName name="원직접노">#REF!</definedName>
    <definedName name="원형1">#REF!</definedName>
    <definedName name="원형2">#REF!</definedName>
    <definedName name="위">#REF!</definedName>
    <definedName name="위1">#REF!</definedName>
    <definedName name="위병면회소">#REF!</definedName>
    <definedName name="위생공" localSheetId="0">#REF!</definedName>
    <definedName name="위생공">#REF!</definedName>
    <definedName name="위생수량">#REF!</definedName>
    <definedName name="위생수량1">#REF!</definedName>
    <definedName name="위샤캡">#REF!</definedName>
    <definedName name="위치">#N/A</definedName>
    <definedName name="유">#N/A</definedName>
    <definedName name="유도등">#REF!</definedName>
    <definedName name="유량">#REF!</definedName>
    <definedName name="유량1">#REF!</definedName>
    <definedName name="유량2">#REF!</definedName>
    <definedName name="유량안전율">#REF!</definedName>
    <definedName name="유리공" localSheetId="0">#REF!</definedName>
    <definedName name="유리공">#REF!</definedName>
    <definedName name="유승환">#REF!</definedName>
    <definedName name="유오성">#REF!</definedName>
    <definedName name="유재운">#REF!</definedName>
    <definedName name="유정숙">#REF!</definedName>
    <definedName name="유충식">#REF!</definedName>
    <definedName name="유퉁">#REF!</definedName>
    <definedName name="유형" hidden="1">{#N/A,#N/A,FALSE,"혼합골재"}</definedName>
    <definedName name="유호식">#REF!</definedName>
    <definedName name="유효면적비">#REF!</definedName>
    <definedName name="유효면적비1">#REF!</definedName>
    <definedName name="유효면적비2">#REF!</definedName>
    <definedName name="유효면적비율">#REF!</definedName>
    <definedName name="유효면적비율1">#REF!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합">#REF!</definedName>
    <definedName name="으치" hidden="1">#REF!</definedName>
    <definedName name="은산1호">#REF!</definedName>
    <definedName name="은산2호">#REF!</definedName>
    <definedName name="은산3호">#REF!</definedName>
    <definedName name="은산4호">#REF!</definedName>
    <definedName name="은행나무">#REF!</definedName>
    <definedName name="을">#REF!</definedName>
    <definedName name="을부담품목별중량계" localSheetId="0">#REF!</definedName>
    <definedName name="을부담품목별중량계">#REF!</definedName>
    <definedName name="을지">#REF!</definedName>
    <definedName name="의" localSheetId="0" hidden="1">{#N/A,#N/A,FALSE,"운반시간"}</definedName>
    <definedName name="의" hidden="1">{#N/A,#N/A,FALSE,"운반시간"}</definedName>
    <definedName name="이" localSheetId="0" hidden="1">{#N/A,#N/A,FALSE,"명세표"}</definedName>
    <definedName name="이" hidden="1">{#N/A,#N/A,FALSE,"명세표"}</definedName>
    <definedName name="이______________윤">#REF!</definedName>
    <definedName name="이______전______비">#REF!</definedName>
    <definedName name="이가" hidden="1">{"'Firr(선)'!$AS$1:$AY$62","'Firr(사)'!$AS$1:$AY$62","'Firr(회)'!$AS$1:$AY$62","'Firr(선)'!$L$1:$V$62","'Firr(사)'!$L$1:$V$62","'Firr(회)'!$L$1:$V$62"}</definedName>
    <definedName name="이고">#REF!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공구품질관리비">#REF!</definedName>
    <definedName name="이광훈11" localSheetId="0" hidden="1">{#N/A,#N/A,FALSE,"명세표"}</definedName>
    <definedName name="이광훈11" hidden="1">{#N/A,#N/A,FALSE,"명세표"}</definedName>
    <definedName name="이광훈13">[0]!이광훈13</definedName>
    <definedName name="이광훈15" localSheetId="0" hidden="1">{#N/A,#N/A,FALSE,"명세표"}</definedName>
    <definedName name="이광훈15" hidden="1">{#N/A,#N/A,FALSE,"명세표"}</definedName>
    <definedName name="이광훈16" localSheetId="0" hidden="1">{#N/A,#N/A,FALSE,"명세표"}</definedName>
    <definedName name="이광훈16" hidden="1">{#N/A,#N/A,FALSE,"명세표"}</definedName>
    <definedName name="이광훈17" localSheetId="0" hidden="1">{#N/A,#N/A,FALSE,"명세표"}</definedName>
    <definedName name="이광훈17" hidden="1">{#N/A,#N/A,FALSE,"명세표"}</definedName>
    <definedName name="이광훈18" localSheetId="0" hidden="1">{#N/A,#N/A,FALSE,"명세표"}</definedName>
    <definedName name="이광훈18" hidden="1">{#N/A,#N/A,FALSE,"명세표"}</definedName>
    <definedName name="이광훈2" localSheetId="0" hidden="1">{#N/A,#N/A,FALSE,"명세표"}</definedName>
    <definedName name="이광훈2" hidden="1">{#N/A,#N/A,FALSE,"명세표"}</definedName>
    <definedName name="이광훈20" localSheetId="0" hidden="1">{#N/A,#N/A,FALSE,"명세표"}</definedName>
    <definedName name="이광훈20" hidden="1">{#N/A,#N/A,FALSE,"명세표"}</definedName>
    <definedName name="이광훈21" localSheetId="0" hidden="1">{#N/A,#N/A,FALSE,"명세표"}</definedName>
    <definedName name="이광훈21" hidden="1">{#N/A,#N/A,FALSE,"명세표"}</definedName>
    <definedName name="이광훈22" localSheetId="0" hidden="1">{#N/A,#N/A,FALSE,"명세표"}</definedName>
    <definedName name="이광훈22" hidden="1">{#N/A,#N/A,FALSE,"명세표"}</definedName>
    <definedName name="이광훈23" localSheetId="0" hidden="1">{#N/A,#N/A,FALSE,"명세표"}</definedName>
    <definedName name="이광훈23" hidden="1">{#N/A,#N/A,FALSE,"명세표"}</definedName>
    <definedName name="이광훈24" localSheetId="0" hidden="1">{#N/A,#N/A,FALSE,"명세표"}</definedName>
    <definedName name="이광훈24" hidden="1">{#N/A,#N/A,FALSE,"명세표"}</definedName>
    <definedName name="이광훈3">[0]!이광훈3</definedName>
    <definedName name="이광훈4" localSheetId="0" hidden="1">{#N/A,#N/A,FALSE,"명세표"}</definedName>
    <definedName name="이광훈4" hidden="1">{#N/A,#N/A,FALSE,"명세표"}</definedName>
    <definedName name="이광훈5">[0]!이광훈5</definedName>
    <definedName name="이광훈6" localSheetId="0" hidden="1">{#N/A,#N/A,FALSE,"명세표"}</definedName>
    <definedName name="이광훈6" hidden="1">{#N/A,#N/A,FALSE,"명세표"}</definedName>
    <definedName name="이광훈7" localSheetId="0" hidden="1">{#N/A,#N/A,FALSE,"명세표"}</definedName>
    <definedName name="이광훈7" hidden="1">{#N/A,#N/A,FALSE,"명세표"}</definedName>
    <definedName name="이광훈8" localSheetId="0" hidden="1">{#N/A,#N/A,FALSE,"명세표"}</definedName>
    <definedName name="이광훈8" hidden="1">{#N/A,#N/A,FALSE,"명세표"}</definedName>
    <definedName name="이광훈9" localSheetId="0" hidden="1">{#N/A,#N/A,FALSE,"명세표"}</definedName>
    <definedName name="이광훈9" hidden="1">{#N/A,#N/A,FALSE,"명세표"}</definedName>
    <definedName name="이동"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레">#REF!</definedName>
    <definedName name="이레_1">#REF!</definedName>
    <definedName name="이레_3">#REF!</definedName>
    <definedName name="이롱">#REF!</definedName>
    <definedName name="이름">#REF!</definedName>
    <definedName name="이름이">#REF!</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면배선">#REF!</definedName>
    <definedName name="이미" hidden="1">#REF!</definedName>
    <definedName name="이미리" hidden="1">#REF!</definedName>
    <definedName name="이민상" hidden="1">#REF!</definedName>
    <definedName name="이삼">#REF!</definedName>
    <definedName name="이상">#REF!</definedName>
    <definedName name="이상홍">#REF!</definedName>
    <definedName name="이성희">#REF!</definedName>
    <definedName name="이식">#REF!</definedName>
    <definedName name="이씨">#REF!</definedName>
    <definedName name="이알아">#REF!</definedName>
    <definedName name="이윤" localSheetId="0">#REF!</definedName>
    <definedName name="이윤">#REF!</definedName>
    <definedName name="이윤1">#REF!</definedName>
    <definedName name="이윤2">#REF!</definedName>
    <definedName name="이음용접소모재">#REF!</definedName>
    <definedName name="이음용접시간">#REF!</definedName>
    <definedName name="이이">#REF!</definedName>
    <definedName name="이이이">#REF!</definedName>
    <definedName name="이전">#REF!</definedName>
    <definedName name="이종훈" hidden="1">#REF!</definedName>
    <definedName name="이창채" hidden="1">{#N/A,#N/A,TRUE,"손익보고"}</definedName>
    <definedName name="이형우" localSheetId="0">#REF!</definedName>
    <definedName name="이형우">#REF!</definedName>
    <definedName name="이ㅏㄴ러">#REF!</definedName>
    <definedName name="이ㅏㄴ러_1">#REF!</definedName>
    <definedName name="이ㅏㄴ러_3">#REF!</definedName>
    <definedName name="이ㅏㅓㄴ">#REF!</definedName>
    <definedName name="이ㅏㅓㄴ_1">#REF!</definedName>
    <definedName name="이ㅏㅓㄴ_3">#REF!</definedName>
    <definedName name="인가번호" localSheetId="0">#REF!</definedName>
    <definedName name="인가번호">#REF!</definedName>
    <definedName name="인건비">#REF!</definedName>
    <definedName name="인건비산출">#REF!</definedName>
    <definedName name="인공" localSheetId="0">#REF!</definedName>
    <definedName name="인공">#REF!</definedName>
    <definedName name="인공1" localSheetId="0">#REF!</definedName>
    <definedName name="인공1">#REF!</definedName>
    <definedName name="인공건축" localSheetId="0">#REF!</definedName>
    <definedName name="인공건축">#REF!</definedName>
    <definedName name="인구" hidden="1">#REF!</definedName>
    <definedName name="인구물푸기">#REF!</definedName>
    <definedName name="인급탕량">#REF!</definedName>
    <definedName name="인당1일수량">#REF!</definedName>
    <definedName name="인당1일수량1">#REF!</definedName>
    <definedName name="인당외기량">#REF!</definedName>
    <definedName name="인동덩쿨">#REF!</definedName>
    <definedName name="인력">#REF!</definedName>
    <definedName name="인력터파기">#REF!</definedName>
    <definedName name="인력품">#REF!</definedName>
    <definedName name="인모">#REF!</definedName>
    <definedName name="인사MASTER">#REF!+#REF!</definedName>
    <definedName name="인상익">BlankMacro1</definedName>
    <definedName name="인쇄">#REF!</definedName>
    <definedName name="인원">#REF!</definedName>
    <definedName name="인원1일수량">#REF!</definedName>
    <definedName name="인원1일수량1">#REF!</definedName>
    <definedName name="인원저탕량">#REF!</definedName>
    <definedName name="인입">#REF!</definedName>
    <definedName name="인정">#REF!</definedName>
    <definedName name="인천">#REF!</definedName>
    <definedName name="인터베스트공정">#REF!</definedName>
    <definedName name="인터베스트스케쥴">#REF!</definedName>
    <definedName name="인테리어소계">#REF!</definedName>
    <definedName name="인테리어집계">#REF!</definedName>
    <definedName name="일" hidden="1">#REF!</definedName>
    <definedName name="일__반___관__리__비">#REF!</definedName>
    <definedName name="일공구가설비">#REF!</definedName>
    <definedName name="일공구간접노무비">#REF!</definedName>
    <definedName name="일공구관급">#REF!</definedName>
    <definedName name="일공구기타경비">#REF!</definedName>
    <definedName name="일공구부가가치세">#REF!</definedName>
    <definedName name="일공구산재보험료">#REF!</definedName>
    <definedName name="일공구안전관리비">#REF!</definedName>
    <definedName name="일공구이윤">#REF!</definedName>
    <definedName name="일공구일반관리비">#REF!</definedName>
    <definedName name="일공구직영비">#REF!</definedName>
    <definedName name="일공구품질관리비">#REF!</definedName>
    <definedName name="일관">#REF!</definedName>
    <definedName name="일대">#REF!</definedName>
    <definedName name="일대을지">#REF!</definedName>
    <definedName name="일련번호">#REF!</definedName>
    <definedName name="일반C부하" localSheetId="0" hidden="1">{#N/A,#N/A,FALSE,"전력간선"}</definedName>
    <definedName name="일반C부하" hidden="1">{#N/A,#N/A,FALSE,"전력간선"}</definedName>
    <definedName name="일반관리비" localSheetId="0">#REF!</definedName>
    <definedName name="일반관리비">#REF!</definedName>
    <definedName name="일반관리비1">#REF!</definedName>
    <definedName name="일반관리율">#REF!</definedName>
    <definedName name="일반통신설비" localSheetId="0">#REF!</definedName>
    <definedName name="일반통신설비">#REF!</definedName>
    <definedName name="일부밑선지움">#REF!</definedName>
    <definedName name="일사용시간">#REF!</definedName>
    <definedName name="일사용시간1">#REF!</definedName>
    <definedName name="일산가압장배관수량">#REF!</definedName>
    <definedName name="일순환수량">#REF!</definedName>
    <definedName name="일순환수량1">#REF!</definedName>
    <definedName name="일위" localSheetId="0">#REF!,#REF!</definedName>
    <definedName name="일위">#REF!,#REF!</definedName>
    <definedName name="일위_1">#REF!,#REF!</definedName>
    <definedName name="일위1">#REF!</definedName>
    <definedName name="일위단가">#REF!</definedName>
    <definedName name="일위대가">#REF!</definedName>
    <definedName name="일위대가_">#REF!</definedName>
    <definedName name="일위대가1" localSheetId="0">#REF!</definedName>
    <definedName name="일위대가1">#REF!</definedName>
    <definedName name="일위대가2">#REF!</definedName>
    <definedName name="일위대가4">#REF!</definedName>
    <definedName name="일위대가단가">#REF!</definedName>
    <definedName name="일위대가목록">#REF!</definedName>
    <definedName name="일위대가폼">#REF!</definedName>
    <definedName name="일위대가표">#REF!</definedName>
    <definedName name="일위목록_10">#REF!</definedName>
    <definedName name="일위목록2_1">#REF!</definedName>
    <definedName name="일위산출">#REF!</definedName>
    <definedName name="일위산출1">#REF!</definedName>
    <definedName name="일위수량">#REF!</definedName>
    <definedName name="일위위대가목록">#REF!</definedName>
    <definedName name="일위호표" localSheetId="0">#REF!</definedName>
    <definedName name="일위호표">#REF!</definedName>
    <definedName name="일위호표1">#REF!</definedName>
    <definedName name="일이삼사">#REF!</definedName>
    <definedName name="일집" hidden="1">#REF!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 localSheetId="0">#REF!</definedName>
    <definedName name="임시">#REF!</definedName>
    <definedName name="임시1" hidden="1">{#N/A,#N/A,FALSE,"전력간선"}</definedName>
    <definedName name="임시2" hidden="1">{#N/A,#N/A,FALSE,"전력간선"}</definedName>
    <definedName name="임원">#REF!</definedName>
    <definedName name="입">#N/A</definedName>
    <definedName name="입력" hidden="1">#REF!</definedName>
    <definedName name="입반관리비">#REF!</definedName>
    <definedName name="입안1호">#REF!</definedName>
    <definedName name="입안2호">#REF!</definedName>
    <definedName name="입안3호">#REF!</definedName>
    <definedName name="입안4호">#REF!</definedName>
    <definedName name="입안기존2">#REF!</definedName>
    <definedName name="입찰" hidden="1">{#N/A,#N/A,FALSE,"구조2"}</definedName>
    <definedName name="입찰금액안" localSheetId="0" hidden="1">#REF!</definedName>
    <definedName name="입찰금액안" hidden="1">#REF!</definedName>
    <definedName name="입찰처">"Text 64"</definedName>
    <definedName name="ㅈ" localSheetId="0" hidden="1">{#N/A,#N/A,FALSE,"명세표"}</definedName>
    <definedName name="ㅈ" hidden="1">{#N/A,#N/A,FALSE,"명세표"}</definedName>
    <definedName name="ㅈㄷ">#REF!</definedName>
    <definedName name="ㅈㄷㄱ">#REF!</definedName>
    <definedName name="ㅈㄷㄴㅅㅎㄱㄷ횻ㄱ" hidden="1">#REF!</definedName>
    <definedName name="ㅈㄷㄷㄱㅈㅈㄷㄱ">#REF!</definedName>
    <definedName name="ㅈㄷㄻㅇㄹ" hidden="1">#REF!</definedName>
    <definedName name="ㅈㄷㄻㅈ" hidden="1">#REF!</definedName>
    <definedName name="ㅈㄷㅅㅂㅈㅇㄿ">#REF!</definedName>
    <definedName name="ㅈㄷㅈㄷ">#REF!</definedName>
    <definedName name="ㅈㅇ">#REF!</definedName>
    <definedName name="ㅈㅇㅈ">#REF!</definedName>
    <definedName name="ㅈㅈ" hidden="1">{#N/A,"수불부",FALSE,"사급자재수불서";#N/A,"수불부",FALSE,"사급자재수불서"}</definedName>
    <definedName name="ㅈㅈㅈ" localSheetId="0" hidden="1">{"'Sheet1'!$D$19","'Sheet1'!$B$22:$E$22"}</definedName>
    <definedName name="ㅈㅈㅈ" hidden="1">{"'Sheet1'!$D$19","'Sheet1'!$B$22:$E$22"}</definedName>
    <definedName name="ㅈㅈㅈㅈ" localSheetId="0" hidden="1">{#N/A,#N/A,FALSE,"명세표"}</definedName>
    <definedName name="ㅈㅈㅈㅈ" hidden="1">{#N/A,#N/A,FALSE,"명세표"}</definedName>
    <definedName name="자">BlankMacro1</definedName>
    <definedName name="자_트">#REF!</definedName>
    <definedName name="자갈운반">[0]!자갈운반</definedName>
    <definedName name="자귀나무">#REF!</definedName>
    <definedName name="자금수급">#REF!</definedName>
    <definedName name="자니">#REF!</definedName>
    <definedName name="자니_1">#REF!</definedName>
    <definedName name="자니_3">#REF!</definedName>
    <definedName name="자단" localSheetId="0">#REF!</definedName>
    <definedName name="자단">#REF!</definedName>
    <definedName name="자동안내방송설비">#REF!</definedName>
    <definedName name="자동제어1차공량산출">BlankMacro1</definedName>
    <definedName name="자동화재탐지설비" localSheetId="0">#REF!</definedName>
    <definedName name="자동화재탐지설비">#REF!</definedName>
    <definedName name="자료1">#REF!</definedName>
    <definedName name="자료2">#REF!</definedName>
    <definedName name="자미" localSheetId="0" hidden="1">{#N/A,#N/A,FALSE,"명세표"}</definedName>
    <definedName name="자미" hidden="1">{#N/A,#N/A,FALSE,"명세표"}</definedName>
    <definedName name="자연수위">#REF!</definedName>
    <definedName name="자재">#REF!</definedName>
    <definedName name="자재3">#REF!</definedName>
    <definedName name="자재DATABASE">#REF!</definedName>
    <definedName name="자재공">#REF!</definedName>
    <definedName name="자재단가">#REF!</definedName>
    <definedName name="자재단가근거" hidden="1">#REF!</definedName>
    <definedName name="자재단가표" localSheetId="0">#REF!</definedName>
    <definedName name="자재단가표">#REF!</definedName>
    <definedName name="자재비">#REF!</definedName>
    <definedName name="資材費">#REF!</definedName>
    <definedName name="자재비1">#REF!</definedName>
    <definedName name="자재비2">#REF!</definedName>
    <definedName name="자재코드">#REF!</definedName>
    <definedName name="작성">#REF!,#REF!</definedName>
    <definedName name="작업">#REF!</definedName>
    <definedName name="작업반장" localSheetId="0">#REF!</definedName>
    <definedName name="작업반장">#REF!</definedName>
    <definedName name="작업부산물">#REF!</definedName>
    <definedName name="작전">#N/A</definedName>
    <definedName name="잔">#REF!</definedName>
    <definedName name="잔디_평떼">#REF!</definedName>
    <definedName name="잔존">#REF!</definedName>
    <definedName name="잔토">#REF!</definedName>
    <definedName name="잔토처리">[0]!잔토처리</definedName>
    <definedName name="잠수부" localSheetId="0">#REF!</definedName>
    <definedName name="잠수부">#REF!</definedName>
    <definedName name="잡석">#REF!</definedName>
    <definedName name="잡석2">#REF!</definedName>
    <definedName name="잡석운반">#REF!</definedName>
    <definedName name="잡자재비">#REF!</definedName>
    <definedName name="잡자재비_11">#REF!</definedName>
    <definedName name="잡자재비_12">#REF!</definedName>
    <definedName name="잡자재비_15">#REF!</definedName>
    <definedName name="잡자재비_17">#REF!</definedName>
    <definedName name="잡자재비_5">#REF!</definedName>
    <definedName name="잡자재비_6">#REF!</definedName>
    <definedName name="잡자재비_9">#REF!</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잣나무">#REF!</definedName>
    <definedName name="장1">#REF!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동건">#REF!</definedName>
    <definedName name="장비공량">#REF!</definedName>
    <definedName name="장비단가">#REF!</definedName>
    <definedName name="장산1">#REF!</definedName>
    <definedName name="장산2">#REF!</definedName>
    <definedName name="장산3">#REF!</definedName>
    <definedName name="장산교">#REF!</definedName>
    <definedName name="장석찬">#REF!</definedName>
    <definedName name="장성">#REF!</definedName>
    <definedName name="장성H32">#REF!</definedName>
    <definedName name="장춘">#REF!</definedName>
    <definedName name="재">#REF!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료">#REF!</definedName>
    <definedName name="재료단가" localSheetId="0">#REF!</definedName>
    <definedName name="재료단가">#REF!</definedName>
    <definedName name="재료및치수">#REF!</definedName>
    <definedName name="재료비" localSheetId="0">#REF!</definedName>
    <definedName name="재료비">#REF!</definedName>
    <definedName name="재료비1">#REF!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계">#REF!</definedName>
    <definedName name="재료집계3" localSheetId="0">#REF!</definedName>
    <definedName name="재료집계3">#REF!</definedName>
    <definedName name="재료할증">#REF!</definedName>
    <definedName name="재실인원">#REF!</definedName>
    <definedName name="재아">#REF!</definedName>
    <definedName name="재어ㅏ">#REF!</definedName>
    <definedName name="재어ㅏ_1">#REF!</definedName>
    <definedName name="재어ㅏ_3">#REF!</definedName>
    <definedName name="재질">#REF!</definedName>
    <definedName name="재질1">#REF!</definedName>
    <definedName name="쟈">#N/A</definedName>
    <definedName name="저계수">#REF!</definedName>
    <definedName name="저수량">#REF!</definedName>
    <definedName name="저수량1">#REF!</definedName>
    <definedName name="저수조만수위">#REF!</definedName>
    <definedName name="저압">#REF!</definedName>
    <definedName name="저압케이블">#REF!</definedName>
    <definedName name="저압케이블공" localSheetId="0">#REF!</definedName>
    <definedName name="저압케이블공">#REF!</definedName>
    <definedName name="저압케이블전공" localSheetId="0">#REF!</definedName>
    <definedName name="저압케이블전공">#REF!</definedName>
    <definedName name="저임1">#REF!</definedName>
    <definedName name="저임2">#REF!</definedName>
    <definedName name="저임3">#REF!</definedName>
    <definedName name="저축">#REF!</definedName>
    <definedName name="저케">#REF!</definedName>
    <definedName name="저케CV22신설공구손료">#REF!</definedName>
    <definedName name="저케CV22신설공비">#REF!</definedName>
    <definedName name="저케CV22신설재료비">#REF!</definedName>
    <definedName name="저케CV38신설공구손료">#REF!</definedName>
    <definedName name="저케CV38신설공비">#REF!</definedName>
    <definedName name="저케CV38신설재료비">#REF!</definedName>
    <definedName name="저케CV8신설공구손료">#REF!</definedName>
    <definedName name="저케CV8신설공비">#REF!</definedName>
    <definedName name="저케CV8신설재료비">#REF!</definedName>
    <definedName name="저탕량">#REF!</definedName>
    <definedName name="저탕량2">#REF!</definedName>
    <definedName name="저탕비율1">#REF!</definedName>
    <definedName name="저탕비율2">#REF!</definedName>
    <definedName name="적요">#REF!</definedName>
    <definedName name="적용거리">#REF!</definedName>
    <definedName name="적용단가근거">#REF!</definedName>
    <definedName name="적용대가산출표">#REF!</definedName>
    <definedName name="적용속도" localSheetId="0">#REF!</definedName>
    <definedName name="적용속도">#REF!</definedName>
    <definedName name="적용전선">#REF!</definedName>
    <definedName name="적용전선1">#REF!</definedName>
    <definedName name="적용톤수">#REF!</definedName>
    <definedName name="전" localSheetId="0" hidden="1">{#N/A,#N/A,FALSE,"전력간선"}</definedName>
    <definedName name="전" hidden="1">{#N/A,#N/A,FALSE,"전력간선"}</definedName>
    <definedName name="전기">#REF!</definedName>
    <definedName name="전기경비">#REF!,#REF!</definedName>
    <definedName name="전기공사1급">#REF!</definedName>
    <definedName name="전기공사2급">#REF!</definedName>
    <definedName name="전기공사기사" localSheetId="0">#REF!</definedName>
    <definedName name="전기공사기사">#REF!</definedName>
    <definedName name="전기공사물량산출집계표">#REF!</definedName>
    <definedName name="전기공사산업기사" localSheetId="0">#REF!</definedName>
    <definedName name="전기공사산업기사">#REF!</definedName>
    <definedName name="전기기" localSheetId="0" hidden="1">#REF!</definedName>
    <definedName name="전기기" hidden="1">#REF!</definedName>
    <definedName name="전기노무">#REF!,#REF!</definedName>
    <definedName name="전기변경1">BlankMacro1</definedName>
    <definedName name="전기변경3">BlankMacro1</definedName>
    <definedName name="전기산출">#REF!</definedName>
    <definedName name="전기산출_1">#REF!</definedName>
    <definedName name="전기산출_3">#REF!</definedName>
    <definedName name="전기산출내역">#REF!</definedName>
    <definedName name="전기실집계" localSheetId="0">#REF!</definedName>
    <definedName name="전기실집계">#REF!</definedName>
    <definedName name="전기재료">#REF!,#REF!</definedName>
    <definedName name="전기집계">#REF!</definedName>
    <definedName name="전기집계표">#REF!</definedName>
    <definedName name="전기총괄">#REF!</definedName>
    <definedName name="전기합계">#REF!,#REF!</definedName>
    <definedName name="전동기용량">#REF!</definedName>
    <definedName name="전등">#REF!</definedName>
    <definedName name="전등공량">#REF!</definedName>
    <definedName name="전등단가" localSheetId="0">#REF!</definedName>
    <definedName name="전등단가">#REF!</definedName>
    <definedName name="전등단가2" localSheetId="0">#REF!</definedName>
    <definedName name="전등단가2">#REF!</definedName>
    <definedName name="전등수량" localSheetId="0">#REF!</definedName>
    <definedName name="전등수량">#REF!</definedName>
    <definedName name="전등수량2" localSheetId="0">#REF!</definedName>
    <definedName name="전등수량2">#REF!</definedName>
    <definedName name="전등시설2">#REF!</definedName>
    <definedName name="전등신설" localSheetId="0">#REF!</definedName>
    <definedName name="전등신설">#REF!</definedName>
    <definedName name="전등전력">#REF!</definedName>
    <definedName name="전등중계">#REF!</definedName>
    <definedName name="전등철거단가" localSheetId="0">#REF!</definedName>
    <definedName name="전등철거단가">#REF!</definedName>
    <definedName name="전력">#REF!</definedName>
    <definedName name="전력간선">#REF!</definedName>
    <definedName name="전력기기">#REF!</definedName>
    <definedName name="전력비">#REF!</definedName>
    <definedName name="전력중계">#REF!</definedName>
    <definedName name="전류×길이">#REF!</definedName>
    <definedName name="전류×길이의합">#REF!</definedName>
    <definedName name="전류×길이의합1">#REF!</definedName>
    <definedName name="전류길이">#REF!</definedName>
    <definedName name="전류길이의합">#REF!</definedName>
    <definedName name="전류승수">#REF!</definedName>
    <definedName name="전망">#REF!</definedName>
    <definedName name="전산">#REF!</definedName>
    <definedName name="전선">#REF!</definedName>
    <definedName name="전선_GV">#REF!</definedName>
    <definedName name="전선_HIV">#REF!</definedName>
    <definedName name="전선_IV">#REF!</definedName>
    <definedName name="전선_OW">#REF!</definedName>
    <definedName name="전선_관">#REF!</definedName>
    <definedName name="전선_콘넥타">#REF!</definedName>
    <definedName name="전선UP_DOWN">#REF!</definedName>
    <definedName name="전선관" localSheetId="0">#REF!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부속품비">#REF!</definedName>
    <definedName name="전선랙크">#REF!</definedName>
    <definedName name="전선상선철거">#REF!*2</definedName>
    <definedName name="전선신설">3*#REF!</definedName>
    <definedName name="전선철거">#REF!*3</definedName>
    <definedName name="전압강하_거리" localSheetId="0">#REF!</definedName>
    <definedName name="전압강하_거리">#REF!</definedName>
    <definedName name="전압강하가기">#REF!</definedName>
    <definedName name="전열">#REF!</definedName>
    <definedName name="전열공량">#REF!</definedName>
    <definedName name="전원차단장치_내역서_03월06일_미아6동배수지_List">#REF!</definedName>
    <definedName name="전일누계">#REF!</definedName>
    <definedName name="전장">#REF!</definedName>
    <definedName name="전전주">#REF!</definedName>
    <definedName name="전주1">#REF!</definedName>
    <definedName name="전주2">#REF!</definedName>
    <definedName name="전체합계">#REF!</definedName>
    <definedName name="전화">#REF!</definedName>
    <definedName name="전화및TV공시청설비">#REF!</definedName>
    <definedName name="절단공" localSheetId="0">#REF!</definedName>
    <definedName name="절단공">#REF!</definedName>
    <definedName name="절토">[0]!절토</definedName>
    <definedName name="점검">#REF!</definedName>
    <definedName name="점멸기" localSheetId="0">#REF!</definedName>
    <definedName name="점멸기">#REF!</definedName>
    <definedName name="점멸기입력">#REF!</definedName>
    <definedName name="접">#REF!</definedName>
    <definedName name="접지">#REF!</definedName>
    <definedName name="접지_단자함">#REF!</definedName>
    <definedName name="접지1종합계">#REF!</definedName>
    <definedName name="접지3종공구손료">#REF!</definedName>
    <definedName name="접지3종공비">#REF!</definedName>
    <definedName name="접지3종재료비">#REF!</definedName>
    <definedName name="접지동봉">#REF!</definedName>
    <definedName name="접지용전선">#REF!</definedName>
    <definedName name="접지자재">#REF!</definedName>
    <definedName name="접지장치">#REF!</definedName>
    <definedName name="접지크램프">#REF!</definedName>
    <definedName name="정">[0]!정</definedName>
    <definedName name="정거장">#N/A</definedName>
    <definedName name="정기안전_점검비용">#REF!</definedName>
    <definedName name="정답">#REF!</definedName>
    <definedName name="정류기">#REF!</definedName>
    <definedName name="정문">#REF!</definedName>
    <definedName name="정보">#REF!</definedName>
    <definedName name="정보통신" hidden="1">{"'Firr(선)'!$AS$1:$AY$62","'Firr(사)'!$AS$1:$AY$62","'Firr(회)'!$AS$1:$AY$62","'Firr(선)'!$L$1:$V$62","'Firr(사)'!$L$1:$V$62","'Firr(회)'!$L$1:$V$62"}</definedName>
    <definedName name="정수량">#REF!</definedName>
    <definedName name="정수량1">#REF!</definedName>
    <definedName name="정수비율">#REF!</definedName>
    <definedName name="정수비율1">#REF!</definedName>
    <definedName name="정수사용비율">#REF!</definedName>
    <definedName name="정수사용비율1">#REF!</definedName>
    <definedName name="정수조용량">#REF!</definedName>
    <definedName name="정압2">#REF!</definedName>
    <definedName name="정압3">#REF!</definedName>
    <definedName name="정압4">#REF!</definedName>
    <definedName name="정압5">#REF!</definedName>
    <definedName name="정채">#REF!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강">#REF!</definedName>
    <definedName name="제강프로">#REF!</definedName>
    <definedName name="제거">#REF!</definedName>
    <definedName name="제경비율">#REF!</definedName>
    <definedName name="제도사" localSheetId="0">#REF!</definedName>
    <definedName name="제도사">#REF!</definedName>
    <definedName name="제수문" hidden="1">#REF!</definedName>
    <definedName name="제어케이블">#REF!</definedName>
    <definedName name="제조단가산출">#REF!</definedName>
    <definedName name="제조단가산출_14">#REF!</definedName>
    <definedName name="제조단가산출_20">#REF!</definedName>
    <definedName name="제조단가산출_8">#REF!</definedName>
    <definedName name="제조원가">#REF!</definedName>
    <definedName name="제철축로공" localSheetId="0">#REF!</definedName>
    <definedName name="제철축로공">#REF!</definedName>
    <definedName name="제표">#N/A</definedName>
    <definedName name="져">#N/A</definedName>
    <definedName name="조">#REF!</definedName>
    <definedName name="조_1">#REF!</definedName>
    <definedName name="조_3">#REF!</definedName>
    <definedName name="조경공" localSheetId="0">#REF!</definedName>
    <definedName name="조경공">#REF!</definedName>
    <definedName name="조경공B10">#REF!</definedName>
    <definedName name="조경공B4이하">#REF!</definedName>
    <definedName name="조경공B5">#REF!</definedName>
    <definedName name="조경공B6">#REF!</definedName>
    <definedName name="조경공B8">#REF!</definedName>
    <definedName name="조경공R10">#REF!</definedName>
    <definedName name="조경공R12">#REF!</definedName>
    <definedName name="조경공R15">#REF!</definedName>
    <definedName name="조경공R4이하">#REF!</definedName>
    <definedName name="조경공R5">#REF!</definedName>
    <definedName name="조경공R6">#REF!</definedName>
    <definedName name="조경공R7">#REF!</definedName>
    <definedName name="조경공R8">#REF!</definedName>
    <definedName name="조경수간보호">#REF!</definedName>
    <definedName name="조경수목비">#REF!</definedName>
    <definedName name="조경전정">#REF!</definedName>
    <definedName name="조달수수료">#REF!</definedName>
    <definedName name="조달수수료요율">#REF!</definedName>
    <definedName name="조도">#REF!</definedName>
    <definedName name="조도1">#REF!</definedName>
    <definedName name="조도2">#REF!</definedName>
    <definedName name="조력공" localSheetId="0">#REF!</definedName>
    <definedName name="조력공">#REF!</definedName>
    <definedName name="조림인부" localSheetId="0">#REF!</definedName>
    <definedName name="조림인부">#REF!</definedName>
    <definedName name="조명">[0]!조명</definedName>
    <definedName name="조명기구">#REF!</definedName>
    <definedName name="조명단가">#REF!</definedName>
    <definedName name="조명단가1">#REF!</definedName>
    <definedName name="조명율표">#REF!</definedName>
    <definedName name="조명장치소계">#REF!</definedName>
    <definedName name="조사가" hidden="1">#REF!</definedName>
    <definedName name="조수" localSheetId="0">#REF!</definedName>
    <definedName name="조수">#REF!</definedName>
    <definedName name="조수건설" localSheetId="0">#REF!</definedName>
    <definedName name="조수건설">#REF!</definedName>
    <definedName name="조수야" localSheetId="0">#REF!</definedName>
    <definedName name="조수야">#REF!</definedName>
    <definedName name="조수주" localSheetId="0">#REF!</definedName>
    <definedName name="조수주">#REF!</definedName>
    <definedName name="조원공_1.1_1.5">#REF!</definedName>
    <definedName name="조장">#REF!</definedName>
    <definedName name="조장야" localSheetId="0">#REF!</definedName>
    <definedName name="조장야">#REF!</definedName>
    <definedName name="조장주" localSheetId="0">#REF!</definedName>
    <definedName name="조장주">#REF!</definedName>
    <definedName name="조적공" localSheetId="0">#REF!</definedName>
    <definedName name="조적공">#REF!</definedName>
    <definedName name="조정">#REF!</definedName>
    <definedName name="조정조정">#REF!</definedName>
    <definedName name="조차장" localSheetId="0" hidden="1">{#N/A,#N/A,FALSE,"명세표"}</definedName>
    <definedName name="조차장" hidden="1">{#N/A,#N/A,FALSE,"명세표"}</definedName>
    <definedName name="조찬" hidden="1">#REF!</definedName>
    <definedName name="조형가이즈까3010">#REF!</definedName>
    <definedName name="조형가이즈까3012">#REF!</definedName>
    <definedName name="조형가이즈까3014">#REF!</definedName>
    <definedName name="조형가이즈까3516">#REF!</definedName>
    <definedName name="조효" hidden="1">{"'Firr(선)'!$AS$1:$AY$62","'Firr(사)'!$AS$1:$AY$62","'Firr(회)'!$AS$1:$AY$62","'Firr(선)'!$L$1:$V$62","'Firr(사)'!$L$1:$V$62","'Firr(회)'!$L$1:$V$62"}</definedName>
    <definedName name="조효석" hidden="1">{"'Firr(선)'!$AS$1:$AY$62","'Firr(사)'!$AS$1:$AY$62","'Firr(회)'!$AS$1:$AY$62","'Firr(선)'!$L$1:$V$62","'Firr(사)'!$L$1:$V$62","'Firr(회)'!$L$1:$V$62"}</definedName>
    <definedName name="종목수">#REF!</definedName>
    <definedName name="종배수관_부설">#REF!</definedName>
    <definedName name="종배수관부설">#REF!</definedName>
    <definedName name="종별">#REF!</definedName>
    <definedName name="종시내역">#REF!</definedName>
    <definedName name="주거">#REF!</definedName>
    <definedName name="주목">#REF!</definedName>
    <definedName name="주무대">#REF!</definedName>
    <definedName name="주빔플랜지">#REF!</definedName>
    <definedName name="주업체">#REF!</definedName>
    <definedName name="주영">#REF!</definedName>
    <definedName name="주영이">#REF!,#REF!,#REF!</definedName>
    <definedName name="주조">#REF!</definedName>
    <definedName name="주차장토공">#REF!</definedName>
    <definedName name="주택공사">#REF!</definedName>
    <definedName name="주택사업본부">#REF!</definedName>
    <definedName name="준공감독자">#REF!</definedName>
    <definedName name="준공검사자">#REF!</definedName>
    <definedName name="준공계">#REF!</definedName>
    <definedName name="준공년월일" localSheetId="0">#REF!</definedName>
    <definedName name="준공년월일">#REF!</definedName>
    <definedName name="준공사진대장">#REF!</definedName>
    <definedName name="준공예정일">#REF!</definedName>
    <definedName name="준설선기관사" localSheetId="0">#REF!</definedName>
    <definedName name="준설선기관사">#REF!</definedName>
    <definedName name="준설선기관장" localSheetId="0">#REF!</definedName>
    <definedName name="준설선기관장">#REF!</definedName>
    <definedName name="준설선선장" localSheetId="0">#REF!</definedName>
    <definedName name="준설선선장">#REF!</definedName>
    <definedName name="준설선운전사" localSheetId="0">#REF!</definedName>
    <definedName name="준설선운전사">#REF!</definedName>
    <definedName name="준설선전기사" localSheetId="0">#REF!</definedName>
    <definedName name="준설선전기사">#REF!</definedName>
    <definedName name="줄눈공" localSheetId="0">#REF!</definedName>
    <definedName name="줄눈공">#REF!</definedName>
    <definedName name="줄사철">#REF!</definedName>
    <definedName name="중5급">#REF!</definedName>
    <definedName name="중6급">#REF!</definedName>
    <definedName name="중계펌프장">#REF!</definedName>
    <definedName name="중고문">#REF!</definedName>
    <definedName name="중공">#REF!</definedName>
    <definedName name="중공업생산_계">#REF!</definedName>
    <definedName name="중과장">#REF!</definedName>
    <definedName name="중관리">#REF!</definedName>
    <definedName name="중급">#REF!</definedName>
    <definedName name="중급원자력기술자" localSheetId="0">#REF!</definedName>
    <definedName name="중급원자력기술자">#REF!</definedName>
    <definedName name="중기">#REF!</definedName>
    <definedName name="중기계조립공">#REF!</definedName>
    <definedName name="중기능직">#REF!</definedName>
    <definedName name="중기운반">#REF!</definedName>
    <definedName name="중기운전기사">#REF!</definedName>
    <definedName name="중기운전조수">#REF!</definedName>
    <definedName name="중기조장">#REF!</definedName>
    <definedName name="중대가시설2">#N/A</definedName>
    <definedName name="중대리">#REF!</definedName>
    <definedName name="중량">#REF!</definedName>
    <definedName name="중량표">#REF!</definedName>
    <definedName name="중별촉">#REF!</definedName>
    <definedName name="중부장">#REF!</definedName>
    <definedName name="중부장직대">#REF!</definedName>
    <definedName name="중부지점">BlankMacro1</definedName>
    <definedName name="중부지점1">BlankMacro1</definedName>
    <definedName name="중분대">#REF!</definedName>
    <definedName name="중분대1">#REF!</definedName>
    <definedName name="중분대2">#REF!</definedName>
    <definedName name="중사무직">#REF!</definedName>
    <definedName name="중실">#REF!</definedName>
    <definedName name="중여">#REF!</definedName>
    <definedName name="중임원">#REF!</definedName>
    <definedName name="중지원">#REF!</definedName>
    <definedName name="중차장">#REF!</definedName>
    <definedName name="중합3회1">#REF!</definedName>
    <definedName name="중합3회2">#REF!</definedName>
    <definedName name="중합계">#REF!</definedName>
    <definedName name="쥬">[0]!쥬</definedName>
    <definedName name="즈">#N/A</definedName>
    <definedName name="증간노">#REF!</definedName>
    <definedName name="증감">#REF!</definedName>
    <definedName name="증감1">#REF!</definedName>
    <definedName name="증감대비">#REF!</definedName>
    <definedName name="증감비교">#REF!</definedName>
    <definedName name="증감표">#REF!</definedName>
    <definedName name="증직노">#REF!</definedName>
    <definedName name="지" localSheetId="0">#REF!</definedName>
    <definedName name="지">#REF!</definedName>
    <definedName name="지__급__자__재__비">#REF!</definedName>
    <definedName name="지급이자산출내역">#REF!</definedName>
    <definedName name="지내력">#REF!</definedName>
    <definedName name="지동">#REF!</definedName>
    <definedName name="지붕잇기공" localSheetId="0">#REF!</definedName>
    <definedName name="지붕잇기공">#REF!</definedName>
    <definedName name="지어닙재">#REF!</definedName>
    <definedName name="지역">#REF!</definedName>
    <definedName name="지우기">#REF!</definedName>
    <definedName name="지원">#REF!</definedName>
    <definedName name="지입자재검수2">BlankMacro1</definedName>
    <definedName name="지입자재내역" hidden="1">#REF!</definedName>
    <definedName name="지입재료비">#REF!</definedName>
    <definedName name="지장선로" localSheetId="0">#REF!</definedName>
    <definedName name="지장선로">#REF!</definedName>
    <definedName name="지적기능사" localSheetId="0">#REF!</definedName>
    <definedName name="지적기능사">#REF!</definedName>
    <definedName name="지적기능산업기사" localSheetId="0">#REF!</definedName>
    <definedName name="지적기능산업기사">#REF!</definedName>
    <definedName name="지적기사" localSheetId="0">#REF!</definedName>
    <definedName name="지적기사">#REF!</definedName>
    <definedName name="지적기사_1급">#REF!</definedName>
    <definedName name="지적기사_2급">#REF!</definedName>
    <definedName name="지적산업기사" localSheetId="0">#REF!</definedName>
    <definedName name="지적산업기사">#REF!</definedName>
    <definedName name="지준덕">#REF!</definedName>
    <definedName name="지중자재">#REF!</definedName>
    <definedName name="지지">#REF!</definedName>
    <definedName name="직노">#REF!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선">#REF!</definedName>
    <definedName name="직영비">#REF!</definedName>
    <definedName name="직재">#REF!</definedName>
    <definedName name="직접경비">#REF!</definedName>
    <definedName name="직접경비1">#REF!</definedName>
    <definedName name="직접노무비" localSheetId="0">#REF!</definedName>
    <definedName name="직접노무비">#REF!</definedName>
    <definedName name="직접노무비1">#REF!</definedName>
    <definedName name="직접노무비2">#REF!</definedName>
    <definedName name="직접재료비" localSheetId="0">#REF!</definedName>
    <definedName name="직접재료비">#REF!</definedName>
    <definedName name="직접재료비2">#REF!</definedName>
    <definedName name="직종">#REF!</definedName>
    <definedName name="직종별">#REF!</definedName>
    <definedName name="진석">#REF!,#REF!</definedName>
    <definedName name="진짜근생" localSheetId="0" hidden="1">{#N/A,#N/A,FALSE,"전력간선"}</definedName>
    <definedName name="진짜근생" hidden="1">{#N/A,#N/A,FALSE,"전력간선"}</definedName>
    <definedName name="진짜원가" localSheetId="0">#REF!</definedName>
    <definedName name="진짜원가">#REF!</definedName>
    <definedName name="집">#REF!</definedName>
    <definedName name="집계" localSheetId="0">#REF!</definedName>
    <definedName name="집계">#REF!</definedName>
    <definedName name="집계경비">#REF!,#REF!,#REF!</definedName>
    <definedName name="집계노무">#REF!,#REF!,#REF!</definedName>
    <definedName name="집계재료">#REF!,#REF!,#REF!</definedName>
    <definedName name="집계표">#REF!</definedName>
    <definedName name="집계합계">#REF!,#REF!,#REF!</definedName>
    <definedName name="집수" hidden="1">#REF!</definedName>
    <definedName name="집수정">#REF!</definedName>
    <definedName name="짜장" localSheetId="0">#REF!</definedName>
    <definedName name="짜장">#REF!</definedName>
    <definedName name="ㅊ">#REF!</definedName>
    <definedName name="ㅊ1000">#REF!</definedName>
    <definedName name="ㅊ1555" localSheetId="0">#REF!</definedName>
    <definedName name="ㅊ1555">#REF!</definedName>
    <definedName name="ㅊ2409">#REF!</definedName>
    <definedName name="ㅊ534">#REF!</definedName>
    <definedName name="ㅊㄴ">#REF!</definedName>
    <definedName name="ㅊ모">#REF!</definedName>
    <definedName name="ㅊㅇㄹ">#REF!</definedName>
    <definedName name="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ㅍ" hidden="1">#REF!</definedName>
    <definedName name="ㅊㅍㅁㄴㅇㄹ">#REF!</definedName>
    <definedName name="ㅊㅍㅋㅌㅊㅍㅁㄴ">#REF!</definedName>
    <definedName name="차">BlankMacro1</definedName>
    <definedName name="차단기UP_DOWN">#REF!</definedName>
    <definedName name="차도폭">#REF!</definedName>
    <definedName name="차량가격" localSheetId="0">#REF!</definedName>
    <definedName name="차량가격">#REF!</definedName>
    <definedName name="차례">#REF!</definedName>
    <definedName name="차선도색">#REF!</definedName>
    <definedName name="차장">#REF!</definedName>
    <definedName name="차차" localSheetId="0" hidden="1">#REF!</definedName>
    <definedName name="차차" hidden="1">#REF!</definedName>
    <definedName name="차커ㅑㅐㅁ">#REF!</definedName>
    <definedName name="차커ㅑㅐㅁ_1">#REF!</definedName>
    <definedName name="차커ㅑㅐㅁ_3">#REF!</definedName>
    <definedName name="착공기한" localSheetId="0">#REF!</definedName>
    <definedName name="착공기한">#REF!</definedName>
    <definedName name="착공년월일" localSheetId="0">#REF!</definedName>
    <definedName name="착공년월일">#REF!</definedName>
    <definedName name="착공일" localSheetId="0">#REF!</definedName>
    <definedName name="착공일">#REF!</definedName>
    <definedName name="착암공">#REF!</definedName>
    <definedName name="착오">BlankMacro1</definedName>
    <definedName name="착정심도">#REF!</definedName>
    <definedName name="창">#REF!</definedName>
    <definedName name="창호목공" localSheetId="0">#REF!</definedName>
    <definedName name="창호목공">#REF!</definedName>
    <definedName name="천연공사갑지" hidden="1">#REF!</definedName>
    <definedName name="천정반사" localSheetId="0">#REF!</definedName>
    <definedName name="천정반사">#REF!</definedName>
    <definedName name="철____공">#REF!</definedName>
    <definedName name="철_골_공">#REF!</definedName>
    <definedName name="철5급">#REF!</definedName>
    <definedName name="철6급">#REF!</definedName>
    <definedName name="철강">#REF!</definedName>
    <definedName name="철강생산">#REF!</definedName>
    <definedName name="철거설치내역">#N/A</definedName>
    <definedName name="철거자재" localSheetId="0">#REF!</definedName>
    <definedName name="철거자재">#REF!</definedName>
    <definedName name="철거전등단가" localSheetId="0">#REF!</definedName>
    <definedName name="철거전등단가">#REF!</definedName>
    <definedName name="철고문">#REF!</definedName>
    <definedName name="철골" hidden="1">{#N/A,#N/A,FALSE,"Sheet1"}</definedName>
    <definedName name="철골공" localSheetId="0">#REF!</definedName>
    <definedName name="철골공">#REF!</definedName>
    <definedName name="철골야" localSheetId="0">#REF!</definedName>
    <definedName name="철골야">#REF!</definedName>
    <definedName name="철골주" localSheetId="0">#REF!</definedName>
    <definedName name="철골주">#REF!</definedName>
    <definedName name="철공" localSheetId="0">#REF!</definedName>
    <definedName name="철공">#REF!</definedName>
    <definedName name="철과장">#REF!</definedName>
    <definedName name="철구사업본부">#REF!</definedName>
    <definedName name="철근">#REF!</definedName>
    <definedName name="철근1">#REF!</definedName>
    <definedName name="철근공" localSheetId="0">#REF!</definedName>
    <definedName name="철근공">#REF!</definedName>
    <definedName name="철근량" hidden="1">{#N/A,#N/A,FALSE,"전력간선"}</definedName>
    <definedName name="철근복잡1">#REF!</definedName>
    <definedName name="철근복잡2">#REF!</definedName>
    <definedName name="철근야" localSheetId="0">#REF!</definedName>
    <definedName name="철근야">#REF!</definedName>
    <definedName name="철근운반">[0]!철근운반</definedName>
    <definedName name="철근주" localSheetId="0">#REF!</definedName>
    <definedName name="철근주">#REF!</definedName>
    <definedName name="철기능직">#REF!</definedName>
    <definedName name="철대리">#REF!</definedName>
    <definedName name="철도신호공" localSheetId="0">#REF!</definedName>
    <definedName name="철도신호공">#REF!</definedName>
    <definedName name="철도청">#REF!</definedName>
    <definedName name="철목1호">#REF!</definedName>
    <definedName name="철목2호">#REF!</definedName>
    <definedName name="철목3호">#REF!</definedName>
    <definedName name="철목4호">#REF!</definedName>
    <definedName name="철별촉">#REF!</definedName>
    <definedName name="철부장">#REF!</definedName>
    <definedName name="철부장직대">#REF!</definedName>
    <definedName name="철사무">#REF!</definedName>
    <definedName name="철여">#REF!</definedName>
    <definedName name="철임원">#REF!</definedName>
    <definedName name="철재류_운반">#REF!</definedName>
    <definedName name="철재류운반">#REF!</definedName>
    <definedName name="철주신설공구손료" localSheetId="0">#REF!</definedName>
    <definedName name="철주신설공구손료">#REF!</definedName>
    <definedName name="철주신설공비" localSheetId="0">#REF!</definedName>
    <definedName name="철주신설공비">#REF!</definedName>
    <definedName name="철주신설재료비" localSheetId="0">#REF!</definedName>
    <definedName name="철주신설재료비">#REF!</definedName>
    <definedName name="철차장">#REF!</definedName>
    <definedName name="철총원">#REF!</definedName>
    <definedName name="철판공" localSheetId="0">#REF!</definedName>
    <definedName name="철판공">#REF!</definedName>
    <definedName name="청구내역비데">#REF!</definedName>
    <definedName name="청구내역수전">#REF!</definedName>
    <definedName name="청구내역악세사리">#REF!</definedName>
    <definedName name="청구바디">#REF!</definedName>
    <definedName name="청단풍">#REF!</definedName>
    <definedName name="청림1호">#REF!</definedName>
    <definedName name="청림2호">#REF!</definedName>
    <definedName name="청림3호">#REF!</definedName>
    <definedName name="청수">#REF!</definedName>
    <definedName name="청수량">#REF!</definedName>
    <definedName name="체적1">#REF!</definedName>
    <definedName name="쳐">#N/A</definedName>
    <definedName name="초급엔지니어링">#REF!</definedName>
    <definedName name="촐괄1">BlankMacro1</definedName>
    <definedName name="총______원_______가">#REF!</definedName>
    <definedName name="총___공____사___비">#REF!</definedName>
    <definedName name="총_공_사_비">#REF!</definedName>
    <definedName name="총1수량">#REF!</definedName>
    <definedName name="총5급">#REF!</definedName>
    <definedName name="총6급">#REF!</definedName>
    <definedName name="총계">#REF!</definedName>
    <definedName name="총공사비">#REF!</definedName>
    <definedName name="총공사비2" hidden="1">{#N/A,#N/A,FALSE,"전력간선"}</definedName>
    <definedName name="총공사원가">#REF!</definedName>
    <definedName name="총괄" localSheetId="0">#REF!</definedName>
    <definedName name="총괄">#REF!</definedName>
    <definedName name="총괄1">#REF!</definedName>
    <definedName name="총괄222">#REF!</definedName>
    <definedName name="총괄MOTOR" hidden="1">#REF!</definedName>
    <definedName name="총괄표" localSheetId="0">#REF!</definedName>
    <definedName name="총괄표">#REF!</definedName>
    <definedName name="총괄표1">#N/A</definedName>
    <definedName name="총괄표2">#REF!,#REF!,#REF!</definedName>
    <definedName name="총무">#REF!</definedName>
    <definedName name="총수량1">#REF!</definedName>
    <definedName name="총수량2">#REF!</definedName>
    <definedName name="총순환수량">#REF!</definedName>
    <definedName name="총순환수량1">#REF!</definedName>
    <definedName name="총여">#REF!</definedName>
    <definedName name="총원가" localSheetId="0">#REF!</definedName>
    <definedName name="총원가">#REF!</definedName>
    <definedName name="총원가2">#REF!</definedName>
    <definedName name="총원가격">#REF!</definedName>
    <definedName name="최한후">#REF!</definedName>
    <definedName name="추" hidden="1">#REF!</definedName>
    <definedName name="추억">#REF!</definedName>
    <definedName name="추초" hidden="1">#REF!</definedName>
    <definedName name="출">#REF!</definedName>
    <definedName name="출국">#REF!</definedName>
    <definedName name="출근길">#REF!</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춤무로골뱅이">#REF!</definedName>
    <definedName name="충동" hidden="1">#REF!</definedName>
    <definedName name="취소">#REF!</definedName>
    <definedName name="취수로" hidden="1">{#N/A,#N/A,FALSE,"전력간선"}</definedName>
    <definedName name="취입" hidden="1">#REF!</definedName>
    <definedName name="취입보집계" hidden="1">{#N/A,#N/A,FALSE,"2~8번"}</definedName>
    <definedName name="측구_터파기">#REF!</definedName>
    <definedName name="측구터파기">#REF!</definedName>
    <definedName name="측부" localSheetId="0">#REF!</definedName>
    <definedName name="측부">#REF!</definedName>
    <definedName name="층따기">#REF!</definedName>
    <definedName name="치">#N/A</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장벽돌공" localSheetId="0">#REF!</definedName>
    <definedName name="치장벽돌공">#REF!</definedName>
    <definedName name="칠곡" hidden="1">{#N/A,#N/A,TRUE,"손익보고"}</definedName>
    <definedName name="칠성" hidden="1">#REF!</definedName>
    <definedName name="ㅋ">#REF!</definedName>
    <definedName name="ㅋㄴㅊㅍㅁㄴㅇㄹ">#REF!</definedName>
    <definedName name="ㅋㅁ" localSheetId="0" hidden="1">{#N/A,#N/A,FALSE,"명세표"}</definedName>
    <definedName name="ㅋㅁ" hidden="1">{#N/A,#N/A,FALSE,"명세표"}</definedName>
    <definedName name="ㅋㅋ" localSheetId="0" hidden="1">{#N/A,#N/A,FALSE,"명세표"}</definedName>
    <definedName name="ㅋㅋ" hidden="1">{#N/A,#N/A,FALSE,"명세표"}</definedName>
    <definedName name="ㅋㅋㅋ" localSheetId="0" hidden="1">{#N/A,#N/A,FALSE,"단가표지"}</definedName>
    <definedName name="ㅋㅋㅋ" hidden="1">{#N/A,#N/A,FALSE,"단가표지"}</definedName>
    <definedName name="ㅋㅌㄹ">#REF!</definedName>
    <definedName name="ㅋㅌㅊㅍㄴ">#REF!</definedName>
    <definedName name="ㅋ티ㅓ하ㅣ">#REF!</definedName>
    <definedName name="ㅋ티ㅓ하ㅣ_1">#REF!</definedName>
    <definedName name="ㅋ티ㅓ하ㅣ_3">#REF!</definedName>
    <definedName name="카5">#REF!</definedName>
    <definedName name="카6">#REF!</definedName>
    <definedName name="카7">#REF!</definedName>
    <definedName name="카ㅓ치">#REF!</definedName>
    <definedName name="카ㅓ치_1">#REF!</definedName>
    <definedName name="카ㅓ치_3">#REF!</definedName>
    <definedName name="캇타_줄눈">#REF!</definedName>
    <definedName name="캇타간재">#REF!</definedName>
    <definedName name="캇타노무">#REF!</definedName>
    <definedName name="캇타손료">#REF!</definedName>
    <definedName name="캇타줄눈">#REF!</definedName>
    <definedName name="커버">#REF!</definedName>
    <definedName name="컴">#REF!</definedName>
    <definedName name="케노피">#REF!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켜">#N/A</definedName>
    <definedName name="코드">#REF!</definedName>
    <definedName name="코킹공" localSheetId="0">#REF!</definedName>
    <definedName name="코킹공">#REF!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덴샤">#REF!</definedName>
    <definedName name="콘버림함">#REF!</definedName>
    <definedName name="콘센트">#REF!</definedName>
    <definedName name="콘센트_아울렛">#REF!</definedName>
    <definedName name="콘센트신설재료비" localSheetId="0">#REF!</definedName>
    <definedName name="콘센트신설재료비">#REF!</definedName>
    <definedName name="콘주철거공구손료" localSheetId="0">#REF!</definedName>
    <definedName name="콘주철거공구손료">#REF!</definedName>
    <definedName name="콘주철거공비" localSheetId="0">#REF!</definedName>
    <definedName name="콘주철거공비">#REF!</definedName>
    <definedName name="콘주철거합계" localSheetId="0">#REF!</definedName>
    <definedName name="콘주철거합계">#REF!</definedName>
    <definedName name="콘크">#REF!</definedName>
    <definedName name="콘크리트">#REF!</definedName>
    <definedName name="콘크리트_포장_깨기">#REF!</definedName>
    <definedName name="콘크리트_포장_절단">#REF!</definedName>
    <definedName name="콘크리트공" localSheetId="0">#REF!</definedName>
    <definedName name="콘크리트공">#REF!</definedName>
    <definedName name="콘크리트공사">#REF!</definedName>
    <definedName name="콘크리트포장깨기">#REF!</definedName>
    <definedName name="콘크리트포장절단">#REF!</definedName>
    <definedName name="콘크리트함">#REF!</definedName>
    <definedName name="콘크야" localSheetId="0">#REF!</definedName>
    <definedName name="콘크야">#REF!</definedName>
    <definedName name="콘크주" localSheetId="0">#REF!</definedName>
    <definedName name="콘크주">#REF!</definedName>
    <definedName name="크">#N/A</definedName>
    <definedName name="크경">#REF!</definedName>
    <definedName name="크노">#REF!</definedName>
    <definedName name="크레인노">#REF!</definedName>
    <definedName name="크레인재">#REF!</definedName>
    <definedName name="크재">#REF!</definedName>
    <definedName name="키">#N/A</definedName>
    <definedName name="ㅌ1121">#REF!</definedName>
    <definedName name="ㅌㅇㄹ">#REF!</definedName>
    <definedName name="ㅌㅇㄹㅇㄴㄹㄹㄹ">#REF!</definedName>
    <definedName name="ㅌㅊㅍㅌㅊㅍㄴㅇㄹ">#REF!</definedName>
    <definedName name="ㅌㅊㅍㅌㅊㅍㅌ">#REF!</definedName>
    <definedName name="ㅌ처포">#REF!</definedName>
    <definedName name="ㅌ처포_1">#REF!</definedName>
    <definedName name="ㅌ처포_3">#REF!</definedName>
    <definedName name="ㅌㅋ">#REF!</definedName>
    <definedName name="ㅌㅌ">#REF!</definedName>
    <definedName name="ㅌㅌㅌ">#REF!</definedName>
    <definedName name="타1">#REF!</definedName>
    <definedName name="타일공" localSheetId="0">#REF!</definedName>
    <definedName name="타일공">#REF!</definedName>
    <definedName name="타ㅐㅁㄴ">#REF!</definedName>
    <definedName name="타ㅐㅁㄴ_1">#REF!</definedName>
    <definedName name="타ㅐㅁㄴ_3">#REF!</definedName>
    <definedName name="탕수">#REF!</definedName>
    <definedName name="탕수량">#REF!</definedName>
    <definedName name="태광공사">#REF!</definedName>
    <definedName name="태그">#REF!</definedName>
    <definedName name="태빈">#REF!</definedName>
    <definedName name="태풍루사_상양혈리_수해복구공사_폐기물처리비_내역">#REF!</definedName>
    <definedName name="택코팅1">#REF!</definedName>
    <definedName name="택코팅2">#REF!</definedName>
    <definedName name="터_파_기">#REF!</definedName>
    <definedName name="터널세척" localSheetId="0">#REF!</definedName>
    <definedName name="터널세척">#REF!</definedName>
    <definedName name="터널세척주" localSheetId="0">#REF!</definedName>
    <definedName name="터널세척주">#REF!</definedName>
    <definedName name="터라기2">#REF!</definedName>
    <definedName name="터파기" localSheetId="0">#REF!</definedName>
    <definedName name="터파기">#REF!</definedName>
    <definedName name="터파기1">#REF!</definedName>
    <definedName name="터파기2">#REF!</definedName>
    <definedName name="터파기계산">#REF!</definedName>
    <definedName name="털털털털털털">#REF!</definedName>
    <definedName name="텍코팅">#REF!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템플리트모튤7">BlankMacro1</definedName>
    <definedName name="텨">#N/A</definedName>
    <definedName name="토" hidden="1">{#N/A,#N/A,FALSE,"배수2"}</definedName>
    <definedName name="토_________공">#REF!</definedName>
    <definedName name="토\40" hidden="1">{#N/A,#N/A,FALSE,"토공2"}</definedName>
    <definedName name="토1" hidden="1">{#N/A,#N/A,FALSE,"이정표"}</definedName>
    <definedName name="토2" hidden="1">{#N/A,#N/A,FALSE,"조골재"}</definedName>
    <definedName name="토3" hidden="1">{#N/A,#N/A,FALSE,"구조1"}</definedName>
    <definedName name="토공">#REF!</definedName>
    <definedName name="토공1">#REF!</definedName>
    <definedName name="토공경비">#REF!</definedName>
    <definedName name="토공계">#REF!</definedName>
    <definedName name="토공노무비">#REF!</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용" hidden="1">{#N/A,#N/A,FALSE,"2~8번"}</definedName>
    <definedName name="토공재료비">#REF!</definedName>
    <definedName name="토공집계">#REF!</definedName>
    <definedName name="토공합">#REF!</definedName>
    <definedName name="토공합계">#REF!</definedName>
    <definedName name="토동" hidden="1">{#N/A,#N/A,FALSE,"혼합골재"}</definedName>
    <definedName name="토량1">#REF!</definedName>
    <definedName name="토목">#REF!</definedName>
    <definedName name="토목1" localSheetId="0">#REF!</definedName>
    <definedName name="토목1">#REF!</definedName>
    <definedName name="토목견적"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목실행" hidden="1">{#N/A,#N/A,FALSE,"골재소요량";#N/A,#N/A,FALSE,"골재소요량"}</definedName>
    <definedName name="토목자재대">#REF!</definedName>
    <definedName name="토적">#REF!</definedName>
    <definedName name="토지">#REF!</definedName>
    <definedName name="톤콘">#REF!</definedName>
    <definedName name="통">#REF!</definedName>
    <definedName name="통1">#REF!</definedName>
    <definedName name="통내">56623</definedName>
    <definedName name="통신">BlankMacro1</definedName>
    <definedName name="통신감리" localSheetId="0">#REF!</definedName>
    <definedName name="통신감리">#REF!</definedName>
    <definedName name="통신관련기능사" localSheetId="0">#REF!</definedName>
    <definedName name="통신관련기능사">#REF!</definedName>
    <definedName name="통신관련기사" localSheetId="0">#REF!</definedName>
    <definedName name="통신관련기사">#REF!</definedName>
    <definedName name="통신관련산업기사" localSheetId="0">#REF!</definedName>
    <definedName name="통신관련산업기사">#REF!</definedName>
    <definedName name="통신내">#REF!</definedName>
    <definedName name="통신내선공" localSheetId="0">#REF!</definedName>
    <definedName name="통신내선공">#REF!</definedName>
    <definedName name="통신산업기사">#REF!</definedName>
    <definedName name="통신설">#REF!</definedName>
    <definedName name="통신설비공" localSheetId="0">#REF!</definedName>
    <definedName name="통신설비공">#REF!</definedName>
    <definedName name="통신외선공" localSheetId="0">#REF!</definedName>
    <definedName name="통신외선공">#REF!</definedName>
    <definedName name="통신일위목록">#REF!</definedName>
    <definedName name="통신일위목록_14">#REF!</definedName>
    <definedName name="통신일위목록_20">#REF!</definedName>
    <definedName name="통신일위목록_8">#REF!</definedName>
    <definedName name="통신집계">BlankMacro1</definedName>
    <definedName name="통신케이블공" localSheetId="0">#REF!</definedName>
    <definedName name="통신케이블공">#REF!</definedName>
    <definedName name="통신케이블전공">#REF!</definedName>
    <definedName name="통일">#REF!</definedName>
    <definedName name="통합">#REF!</definedName>
    <definedName name="통합갑지총계">#REF!</definedName>
    <definedName name="통합갑지총계_14">#REF!</definedName>
    <definedName name="통합갑지총계_20">#REF!</definedName>
    <definedName name="통합갑지총계_8">#REF!</definedName>
    <definedName name="통합시행청">#REF!</definedName>
    <definedName name="통합시행청_14">#REF!</definedName>
    <definedName name="통합시행청_20">#REF!</definedName>
    <definedName name="통합시행청_8">#REF!</definedName>
    <definedName name="통합표지">#REF!</definedName>
    <definedName name="통합표지_14">#REF!</definedName>
    <definedName name="통합표지_20">#REF!</definedName>
    <definedName name="통합표지_8">#REF!</definedName>
    <definedName name="통합품목">#REF!</definedName>
    <definedName name="통합품목_14">#REF!</definedName>
    <definedName name="통합품목_20">#REF!</definedName>
    <definedName name="통합품목_8">#REF!</definedName>
    <definedName name="통합헤드커텐1">#REF!</definedName>
    <definedName name="통합헤드커텐1_14">#REF!</definedName>
    <definedName name="통합헤드커텐1_20">#REF!</definedName>
    <definedName name="통합헤드커텐1_8">#REF!</definedName>
    <definedName name="통합현수막">#REF!</definedName>
    <definedName name="통합현수막_14">#REF!</definedName>
    <definedName name="통합현수막_20">#REF!</definedName>
    <definedName name="통합현수막_8">#REF!</definedName>
    <definedName name="트">#N/A</definedName>
    <definedName name="특고">#REF!</definedName>
    <definedName name="특고압">#REF!</definedName>
    <definedName name="특고압케이블공" localSheetId="0">#REF!</definedName>
    <definedName name="특고압케이블공">#REF!</definedName>
    <definedName name="특고압케이블전공" localSheetId="0">#REF!</definedName>
    <definedName name="특고압케이블전공">#REF!</definedName>
    <definedName name="특급기술자">#REF!,#REF!,#REF!,#REF!,#REF!,#REF!</definedName>
    <definedName name="특급원자력비파괴시험공" localSheetId="0">#REF!</definedName>
    <definedName name="특급원자력비파괴시험공">#REF!</definedName>
    <definedName name="특급자">#REF!,#REF!,#REF!,#REF!,#REF!,#REF!</definedName>
    <definedName name="특기시방서">BlankMacro1</definedName>
    <definedName name="특별">#REF!</definedName>
    <definedName name="특별인부">#REF!</definedName>
    <definedName name="특수">#REF!</definedName>
    <definedName name="특수비계공" localSheetId="0">#REF!</definedName>
    <definedName name="특수비계공">#REF!</definedName>
    <definedName name="특수생산">#REF!</definedName>
    <definedName name="특수영업">#REF!</definedName>
    <definedName name="특수화공" localSheetId="0">#REF!</definedName>
    <definedName name="특수화공">#REF!</definedName>
    <definedName name="특인">#REF!</definedName>
    <definedName name="특임1">#REF!</definedName>
    <definedName name="특임2">#REF!</definedName>
    <definedName name="특임3">#REF!</definedName>
    <definedName name="특케">#REF!</definedName>
    <definedName name="특허CV1">#REF!</definedName>
    <definedName name="틍신설비공" localSheetId="0">#REF!</definedName>
    <definedName name="틍신설비공">#REF!</definedName>
    <definedName name="티">#N/A</definedName>
    <definedName name="ㅍ" localSheetId="0" hidden="1">{#N/A,#N/A,FALSE,"명세표"}</definedName>
    <definedName name="ㅍ" hidden="1">{#N/A,#N/A,FALSE,"명세표"}</definedName>
    <definedName name="ㅍㄴㅇㄹ" hidden="1">#REF!</definedName>
    <definedName name="ㅍㅇ">#REF!</definedName>
    <definedName name="ㅍㅇㄴ" hidden="1">#REF!</definedName>
    <definedName name="ㅍㅇㄹㄴㅇㅁ">#REF!</definedName>
    <definedName name="ㅍㅋㅌㅊㅍㅇㄷ" hidden="1">#REF!</definedName>
    <definedName name="ㅍㅌㅊ">#REF!</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{#N/A,#N/A,TRUE,"토적및재료집계";#N/A,#N/A,TRUE,"토적및재료집계";#N/A,#N/A,TRUE,"단위량"}</definedName>
    <definedName name="ㅍㅍㅍ" hidden="1">{#N/A,#N/A,TRUE,"토적및재료집계";#N/A,#N/A,TRUE,"토적및재료집계";#N/A,#N/A,TRUE,"단위량"}</definedName>
    <definedName name="ㅍㅍㅍㅍ" hidden="1">#REF!</definedName>
    <definedName name="ㅍㅍㅍㅍㅍ" hidden="1">#REF!</definedName>
    <definedName name="ㅍㅍㅍㅍㅍㅍ" hidden="1">#REF!</definedName>
    <definedName name="ㅍㅍㅍㅍㅍㅍㅍ" hidden="1">#REF!</definedName>
    <definedName name="ㅍ표지" hidden="1">{#N/A,#N/A,FALSE,"전열산출서"}</definedName>
    <definedName name="파1">#REF!</definedName>
    <definedName name="파5">#REF!</definedName>
    <definedName name="파상형PE전선관">#REF!</definedName>
    <definedName name="파이1">#REF!</definedName>
    <definedName name="파이2">#REF!</definedName>
    <definedName name="파이프펜던트">#REF!</definedName>
    <definedName name="판넬" hidden="1">{"'단계별시설공사비'!$A$3:$K$51"}</definedName>
    <definedName name="판넬일위목록">#REF!</definedName>
    <definedName name="판넬자재">#REF!</definedName>
    <definedName name="판넬조립공" localSheetId="0">#REF!</definedName>
    <definedName name="판넬조립공">#REF!</definedName>
    <definedName name="팔" localSheetId="0" hidden="1">#REF!</definedName>
    <definedName name="팔" hidden="1">#REF!</definedName>
    <definedName name="팔당">#REF!</definedName>
    <definedName name="펌프구경">#REF!</definedName>
    <definedName name="펌프형식">#REF!</definedName>
    <definedName name="페기갑지" hidden="1">#REF!</definedName>
    <definedName name="페이지" hidden="1">{"'Firr(선)'!$AS$1:$AY$62","'Firr(사)'!$AS$1:$AY$62","'Firr(회)'!$AS$1:$AY$62","'Firr(선)'!$L$1:$V$62","'Firr(사)'!$L$1:$V$62","'Firr(회)'!$L$1:$V$62"}</definedName>
    <definedName name="펴">#N/A</definedName>
    <definedName name="평가">EVALUATE(#REF!)</definedName>
    <definedName name="평균N치">#REF!</definedName>
    <definedName name="평소">#REF!</definedName>
    <definedName name="폐_기_물___수_수_료">#REF!</definedName>
    <definedName name="폐_기_물___처_리_비">#REF!</definedName>
    <definedName name="폐기" hidden="1">#REF!</definedName>
    <definedName name="폐기갑지">#REF!</definedName>
    <definedName name="폐기갑지용" hidden="1">#REF!</definedName>
    <definedName name="폐기물_운반">#REF!</definedName>
    <definedName name="폐기물_처리비">#REF!</definedName>
    <definedName name="폐기물운반">#REF!</definedName>
    <definedName name="폐기물처리비">#REF!</definedName>
    <definedName name="포____장____공">#REF!</definedName>
    <definedName name="포설공" localSheetId="0">#REF!</definedName>
    <definedName name="포설공">#REF!</definedName>
    <definedName name="포장">#REF!</definedName>
    <definedName name="포장공" localSheetId="0">#REF!</definedName>
    <definedName name="포장공">#REF!</definedName>
    <definedName name="포장공사">#REF!</definedName>
    <definedName name="포장두께">#REF!</definedName>
    <definedName name="포장비">#REF!</definedName>
    <definedName name="포지머ㅗㄱㄷㅌ킹1" hidden="1">{#N/A,#N/A,FALSE,"표지목차"}</definedName>
    <definedName name="폭원">#REF!</definedName>
    <definedName name="폽장2" hidden="1">{#N/A,#N/A,FALSE,"포장1";#N/A,#N/A,FALSE,"포장1"}</definedName>
    <definedName name="표">#REF!</definedName>
    <definedName name="표준공수">#REF!</definedName>
    <definedName name="표지" localSheetId="0">#REF!</definedName>
    <definedName name="표지">#REF!</definedName>
    <definedName name="표지_1">#REF!</definedName>
    <definedName name="표지_14">#REF!</definedName>
    <definedName name="표지_20">#REF!</definedName>
    <definedName name="표지_3">#REF!</definedName>
    <definedName name="표지_8">#REF!</definedName>
    <definedName name="표지1" hidden="1">#REF!</definedName>
    <definedName name="표지2" hidden="1">#REF!</definedName>
    <definedName name="표지3">#REF!</definedName>
    <definedName name="표지안">#N/A</definedName>
    <definedName name="표토제거">#REF!</definedName>
    <definedName name="표표표표">#REF!</definedName>
    <definedName name="푸">#REF!</definedName>
    <definedName name="푸기">#REF!</definedName>
    <definedName name="품">#REF!</definedName>
    <definedName name="품.0010">#REF!</definedName>
    <definedName name="품.0020">#REF!</definedName>
    <definedName name="품.0030">#REF!</definedName>
    <definedName name="품.0040">#REF!</definedName>
    <definedName name="품.0050">#REF!</definedName>
    <definedName name="품.0060">#REF!</definedName>
    <definedName name="품.0070">#REF!</definedName>
    <definedName name="품.0080">#REF!</definedName>
    <definedName name="품.0090">#REF!</definedName>
    <definedName name="품.0100">#REF!</definedName>
    <definedName name="품.0110">#REF!</definedName>
    <definedName name="품.0130">#REF!</definedName>
    <definedName name="품.0140">#REF!</definedName>
    <definedName name="품.0150">#REF!</definedName>
    <definedName name="품.0160">#REF!</definedName>
    <definedName name="품.0170">#REF!</definedName>
    <definedName name="품.0180">#REF!</definedName>
    <definedName name="품.0190">#REF!</definedName>
    <definedName name="품.0200">#REF!</definedName>
    <definedName name="품.0210">#REF!</definedName>
    <definedName name="품.0220">#REF!</definedName>
    <definedName name="품.0230">#REF!</definedName>
    <definedName name="품.0240">#REF!</definedName>
    <definedName name="품.0250">#REF!</definedName>
    <definedName name="품.0260">#REF!</definedName>
    <definedName name="품.0270">#REF!</definedName>
    <definedName name="품.0280">#REF!</definedName>
    <definedName name="품.0300">#REF!</definedName>
    <definedName name="품.0310">#REF!</definedName>
    <definedName name="품.0340">#REF!</definedName>
    <definedName name="품.0350">#REF!</definedName>
    <definedName name="품.0360">#REF!</definedName>
    <definedName name="품.0370">#REF!</definedName>
    <definedName name="품.0380">#REF!</definedName>
    <definedName name="품.0390">#REF!</definedName>
    <definedName name="품.0400">#REF!</definedName>
    <definedName name="품.0410">#REF!</definedName>
    <definedName name="품.0420">#REF!</definedName>
    <definedName name="품.0430">#REF!</definedName>
    <definedName name="품.0440">#REF!</definedName>
    <definedName name="품.0450">#REF!</definedName>
    <definedName name="품.0460">#REF!</definedName>
    <definedName name="품.0470">#REF!</definedName>
    <definedName name="품.0480">#REF!</definedName>
    <definedName name="품.0490">#REF!</definedName>
    <definedName name="품.0500">#REF!</definedName>
    <definedName name="품.0510">#REF!</definedName>
    <definedName name="품.0520">#REF!</definedName>
    <definedName name="품.0530">#REF!</definedName>
    <definedName name="품.0540">#REF!</definedName>
    <definedName name="품.0550">#REF!</definedName>
    <definedName name="품.0560">#REF!</definedName>
    <definedName name="품.0570">#REF!</definedName>
    <definedName name="품.0580">#REF!</definedName>
    <definedName name="품.0590">#REF!</definedName>
    <definedName name="품.0600">#REF!</definedName>
    <definedName name="품.0620">#REF!</definedName>
    <definedName name="품.0630">#REF!</definedName>
    <definedName name="품.0640">#REF!</definedName>
    <definedName name="품.0660">#REF!</definedName>
    <definedName name="품.0670">#REF!</definedName>
    <definedName name="품.0680">#REF!</definedName>
    <definedName name="품.0690">#REF!</definedName>
    <definedName name="품.0700">#REF!</definedName>
    <definedName name="품.0710">#REF!</definedName>
    <definedName name="품.0720">#REF!</definedName>
    <definedName name="품.0730">#REF!</definedName>
    <definedName name="품.0740">#REF!</definedName>
    <definedName name="품.0750">#REF!</definedName>
    <definedName name="품.0760">#REF!</definedName>
    <definedName name="품.0770">#REF!</definedName>
    <definedName name="품.0780">#REF!</definedName>
    <definedName name="품.0790">#REF!</definedName>
    <definedName name="품.0810">#REF!</definedName>
    <definedName name="품.0820">#REF!</definedName>
    <definedName name="품.0830">#REF!</definedName>
    <definedName name="품.0840">#REF!</definedName>
    <definedName name="품.0860">#REF!</definedName>
    <definedName name="품.0870">#REF!</definedName>
    <definedName name="품.0890">#REF!</definedName>
    <definedName name="품.0900">#REF!</definedName>
    <definedName name="품.0910">#REF!</definedName>
    <definedName name="품.0920">#REF!</definedName>
    <definedName name="품.0930">#REF!</definedName>
    <definedName name="품.0940">#REF!</definedName>
    <definedName name="품.0960">#REF!</definedName>
    <definedName name="품.0970">#REF!</definedName>
    <definedName name="품.0990">#REF!</definedName>
    <definedName name="품.1000">#REF!</definedName>
    <definedName name="품.1010">#REF!</definedName>
    <definedName name="품.1020">#REF!</definedName>
    <definedName name="품.1030">#REF!</definedName>
    <definedName name="품.1040">#REF!</definedName>
    <definedName name="품.1050">#REF!</definedName>
    <definedName name="품.1060">#REF!</definedName>
    <definedName name="품.1080">#REF!</definedName>
    <definedName name="품.1090">#REF!</definedName>
    <definedName name="품.1100">#REF!</definedName>
    <definedName name="품.1110">#REF!</definedName>
    <definedName name="품.1120">#REF!</definedName>
    <definedName name="품.1130">#REF!</definedName>
    <definedName name="품.1140">#REF!</definedName>
    <definedName name="품.1150">#REF!</definedName>
    <definedName name="품.1160">#REF!</definedName>
    <definedName name="품.1170">#REF!</definedName>
    <definedName name="품.1180">#REF!</definedName>
    <definedName name="품.1190">#REF!</definedName>
    <definedName name="품.1200">#REF!</definedName>
    <definedName name="품.1210">#REF!</definedName>
    <definedName name="품.1220">#REF!</definedName>
    <definedName name="품.1230">#REF!</definedName>
    <definedName name="품.1240">#REF!</definedName>
    <definedName name="품.1260">#REF!</definedName>
    <definedName name="품.1270">#REF!</definedName>
    <definedName name="품.1290">#REF!</definedName>
    <definedName name="품.1300">#REF!</definedName>
    <definedName name="품.1310">#REF!</definedName>
    <definedName name="품.1320">#REF!</definedName>
    <definedName name="품.1330">#REF!</definedName>
    <definedName name="품.1340">#REF!</definedName>
    <definedName name="품.1350">#REF!</definedName>
    <definedName name="품.1360">#REF!</definedName>
    <definedName name="품.1370">#REF!</definedName>
    <definedName name="품.1380">#REF!</definedName>
    <definedName name="품.1390">#REF!</definedName>
    <definedName name="품.1400">#REF!</definedName>
    <definedName name="품.1420">#REF!</definedName>
    <definedName name="품.1430">#REF!</definedName>
    <definedName name="품.1440">#REF!</definedName>
    <definedName name="품.1450">#REF!</definedName>
    <definedName name="품.1460">#REF!</definedName>
    <definedName name="품.1470">#REF!</definedName>
    <definedName name="품.1480">#REF!</definedName>
    <definedName name="품.1490">#REF!</definedName>
    <definedName name="품.1500">#REF!</definedName>
    <definedName name="품.1510">#REF!</definedName>
    <definedName name="품.1520">#REF!</definedName>
    <definedName name="품.1530">#REF!</definedName>
    <definedName name="품.1540">#REF!</definedName>
    <definedName name="품.1550">#REF!</definedName>
    <definedName name="품.1570">#REF!</definedName>
    <definedName name="품.1590">#REF!</definedName>
    <definedName name="품.1600">#REF!</definedName>
    <definedName name="품.1610">#REF!</definedName>
    <definedName name="품.1620">#REF!</definedName>
    <definedName name="품.1630">#REF!</definedName>
    <definedName name="품.1640">#REF!</definedName>
    <definedName name="품.1650">#REF!</definedName>
    <definedName name="품.1660">#REF!</definedName>
    <definedName name="품.1670">#REF!</definedName>
    <definedName name="품.1680">#REF!</definedName>
    <definedName name="품.1690">#REF!</definedName>
    <definedName name="품.1700">#REF!</definedName>
    <definedName name="품.1710">#REF!</definedName>
    <definedName name="품.1720">#REF!</definedName>
    <definedName name="품.1730">#REF!</definedName>
    <definedName name="품.1740">#REF!</definedName>
    <definedName name="품.1750">#REF!</definedName>
    <definedName name="품.1760">#REF!</definedName>
    <definedName name="품.1770">#REF!</definedName>
    <definedName name="품.1790">#REF!</definedName>
    <definedName name="품.1800">#REF!</definedName>
    <definedName name="품.1810">#REF!</definedName>
    <definedName name="품.1830">#REF!</definedName>
    <definedName name="품.1840">#REF!</definedName>
    <definedName name="품.1850">#REF!</definedName>
    <definedName name="품.1860">#REF!</definedName>
    <definedName name="품.1870">#REF!</definedName>
    <definedName name="품.1880">#REF!</definedName>
    <definedName name="품.1890">#REF!</definedName>
    <definedName name="품.1900">#REF!</definedName>
    <definedName name="품.1910">#REF!</definedName>
    <definedName name="품.1920">#REF!</definedName>
    <definedName name="품.1930">#REF!</definedName>
    <definedName name="품.1940">#REF!</definedName>
    <definedName name="품.1950">#REF!</definedName>
    <definedName name="품.1960">#REF!</definedName>
    <definedName name="품.1970">#REF!</definedName>
    <definedName name="품.1980">#REF!</definedName>
    <definedName name="품.1990">#REF!</definedName>
    <definedName name="품.2000">#REF!</definedName>
    <definedName name="품.2010">#REF!</definedName>
    <definedName name="품.2020">#REF!</definedName>
    <definedName name="품.2030">#REF!</definedName>
    <definedName name="품.2040">#REF!</definedName>
    <definedName name="품.2050">#REF!</definedName>
    <definedName name="품.2060">#REF!</definedName>
    <definedName name="품.2070">#REF!</definedName>
    <definedName name="품.2080">#REF!</definedName>
    <definedName name="품.2090">#REF!</definedName>
    <definedName name="품.2100">#REF!</definedName>
    <definedName name="품.2110">#REF!</definedName>
    <definedName name="품.2120">#REF!</definedName>
    <definedName name="품.2130">#REF!</definedName>
    <definedName name="품.2140">#REF!</definedName>
    <definedName name="품.2150">#REF!</definedName>
    <definedName name="품.2160">#REF!</definedName>
    <definedName name="품.2170">#REF!</definedName>
    <definedName name="품.2180">#REF!</definedName>
    <definedName name="품.2190">#REF!</definedName>
    <definedName name="품.2200">#REF!</definedName>
    <definedName name="품.2210">#REF!</definedName>
    <definedName name="품.2220">#REF!</definedName>
    <definedName name="품.2230">#REF!</definedName>
    <definedName name="품.2240">#REF!</definedName>
    <definedName name="품.2250">#REF!</definedName>
    <definedName name="품.2260">#REF!</definedName>
    <definedName name="품.2270">#REF!</definedName>
    <definedName name="품.2330">#REF!</definedName>
    <definedName name="품.2340">#REF!</definedName>
    <definedName name="품.2350">#REF!</definedName>
    <definedName name="품.2380">#REF!</definedName>
    <definedName name="품.2390">#REF!</definedName>
    <definedName name="품.2400">#REF!</definedName>
    <definedName name="품.2410">#REF!</definedName>
    <definedName name="품.2420">#REF!</definedName>
    <definedName name="품.2430">#REF!</definedName>
    <definedName name="품.2440">#REF!</definedName>
    <definedName name="품_______명" localSheetId="0">#REF!</definedName>
    <definedName name="품_______명">#REF!</definedName>
    <definedName name="품100경">#REF!</definedName>
    <definedName name="품100노">#REF!</definedName>
    <definedName name="품100재">#REF!</definedName>
    <definedName name="품101경">#REF!</definedName>
    <definedName name="품101노">#REF!</definedName>
    <definedName name="품101재">#REF!</definedName>
    <definedName name="품102경">#REF!</definedName>
    <definedName name="품102노">#REF!</definedName>
    <definedName name="품102재">#REF!</definedName>
    <definedName name="품103경">#REF!</definedName>
    <definedName name="품103노">#REF!</definedName>
    <definedName name="품103재">#REF!</definedName>
    <definedName name="품104경">#REF!</definedName>
    <definedName name="품104노">#REF!</definedName>
    <definedName name="품104재">#REF!</definedName>
    <definedName name="품105경">#REF!</definedName>
    <definedName name="품105노">#REF!</definedName>
    <definedName name="품105재">#REF!</definedName>
    <definedName name="품106경">#REF!</definedName>
    <definedName name="품106노">#REF!</definedName>
    <definedName name="품106재">#REF!</definedName>
    <definedName name="품108경">#REF!</definedName>
    <definedName name="품108노">#REF!</definedName>
    <definedName name="품108재">#REF!</definedName>
    <definedName name="품117노">#REF!</definedName>
    <definedName name="품122재">#REF!</definedName>
    <definedName name="품124노">#REF!</definedName>
    <definedName name="품124재">#REF!</definedName>
    <definedName name="품125노">#REF!</definedName>
    <definedName name="품125재">#REF!</definedName>
    <definedName name="품127노">#REF!</definedName>
    <definedName name="품127재">#REF!</definedName>
    <definedName name="품128노">#REF!</definedName>
    <definedName name="품128재">#REF!</definedName>
    <definedName name="품130노">#REF!</definedName>
    <definedName name="품130재">#REF!</definedName>
    <definedName name="품131재">#REF!</definedName>
    <definedName name="품132노">#REF!</definedName>
    <definedName name="품132재">#REF!</definedName>
    <definedName name="품135재">#REF!</definedName>
    <definedName name="품143노">#REF!</definedName>
    <definedName name="품143재">#REF!</definedName>
    <definedName name="품144노">#REF!</definedName>
    <definedName name="품144재">#REF!</definedName>
    <definedName name="품151노">#REF!</definedName>
    <definedName name="품151재">#REF!</definedName>
    <definedName name="품152노">#REF!</definedName>
    <definedName name="품152재">#REF!</definedName>
    <definedName name="품153노">#REF!</definedName>
    <definedName name="품153재">#REF!</definedName>
    <definedName name="품154노">#REF!</definedName>
    <definedName name="품154재">#REF!</definedName>
    <definedName name="품156노">#REF!</definedName>
    <definedName name="품156재">#REF!</definedName>
    <definedName name="품160재">#REF!</definedName>
    <definedName name="품161노">#REF!</definedName>
    <definedName name="품161재">#REF!</definedName>
    <definedName name="품163노">#REF!</definedName>
    <definedName name="품163재">#REF!</definedName>
    <definedName name="품164노">#REF!</definedName>
    <definedName name="품164재">#REF!</definedName>
    <definedName name="품169경">#REF!</definedName>
    <definedName name="품169노">#REF!</definedName>
    <definedName name="품169재">#REF!</definedName>
    <definedName name="품170경">#REF!</definedName>
    <definedName name="품170노">#REF!</definedName>
    <definedName name="품170재">#REF!</definedName>
    <definedName name="품171경">#REF!</definedName>
    <definedName name="품171노">#REF!</definedName>
    <definedName name="품171재">#REF!</definedName>
    <definedName name="품172노">#REF!</definedName>
    <definedName name="품172재">#REF!</definedName>
    <definedName name="품173노">#REF!</definedName>
    <definedName name="품173재">#REF!</definedName>
    <definedName name="품174경">#REF!</definedName>
    <definedName name="품174노">#REF!</definedName>
    <definedName name="품174재">#REF!</definedName>
    <definedName name="품175경">#REF!</definedName>
    <definedName name="품175노">#REF!</definedName>
    <definedName name="품175재">#REF!</definedName>
    <definedName name="품176경">#REF!</definedName>
    <definedName name="품176노">#REF!</definedName>
    <definedName name="품176재">#REF!</definedName>
    <definedName name="품177노">#REF!</definedName>
    <definedName name="품177재">#REF!</definedName>
    <definedName name="품178경1">#REF!</definedName>
    <definedName name="품178노1">#REF!</definedName>
    <definedName name="품178재1">#REF!</definedName>
    <definedName name="품179경">#REF!</definedName>
    <definedName name="품179노">#REF!</definedName>
    <definedName name="품179재">#REF!</definedName>
    <definedName name="품180경">#REF!</definedName>
    <definedName name="품180노">#REF!</definedName>
    <definedName name="품180재">#REF!</definedName>
    <definedName name="품181노">#REF!</definedName>
    <definedName name="품182노">#REF!</definedName>
    <definedName name="품182재">#REF!</definedName>
    <definedName name="품37노">#REF!</definedName>
    <definedName name="품38노">#REF!</definedName>
    <definedName name="품39노">#REF!</definedName>
    <definedName name="품40노">#REF!</definedName>
    <definedName name="품41노">#REF!</definedName>
    <definedName name="품42노">#REF!</definedName>
    <definedName name="품5">#REF!</definedName>
    <definedName name="품55노1">#REF!</definedName>
    <definedName name="품55재1">#REF!</definedName>
    <definedName name="품57노">#REF!</definedName>
    <definedName name="품57재">#REF!</definedName>
    <definedName name="품59노">#REF!</definedName>
    <definedName name="품59재">#REF!</definedName>
    <definedName name="품60노">#REF!</definedName>
    <definedName name="품60재">#REF!</definedName>
    <definedName name="품61노">#REF!</definedName>
    <definedName name="품61재">#REF!</definedName>
    <definedName name="품62노">#REF!</definedName>
    <definedName name="품62재">#REF!</definedName>
    <definedName name="품63노">#REF!</definedName>
    <definedName name="품63재">#REF!</definedName>
    <definedName name="품64노">#REF!</definedName>
    <definedName name="품64재">#REF!</definedName>
    <definedName name="품71노">#REF!</definedName>
    <definedName name="품71재">#REF!</definedName>
    <definedName name="품72노">#REF!</definedName>
    <definedName name="품72노1">#REF!</definedName>
    <definedName name="품73경">#REF!</definedName>
    <definedName name="품73노">#REF!</definedName>
    <definedName name="품73재">#REF!</definedName>
    <definedName name="품74노">#REF!</definedName>
    <definedName name="품74재">#REF!</definedName>
    <definedName name="품81경">#REF!</definedName>
    <definedName name="품81노">#REF!</definedName>
    <definedName name="품81재">#REF!</definedName>
    <definedName name="품84경">#REF!</definedName>
    <definedName name="품84노">#REF!</definedName>
    <definedName name="품84재">#REF!</definedName>
    <definedName name="품85경">#REF!</definedName>
    <definedName name="품85노">#REF!</definedName>
    <definedName name="품85재">#REF!</definedName>
    <definedName name="품86경">#REF!</definedName>
    <definedName name="품86노">#REF!</definedName>
    <definedName name="품86재">#REF!</definedName>
    <definedName name="품89경">#REF!</definedName>
    <definedName name="품89노">#REF!</definedName>
    <definedName name="품89재">#REF!</definedName>
    <definedName name="품91경">#REF!</definedName>
    <definedName name="품91노">#REF!</definedName>
    <definedName name="품91재">#REF!</definedName>
    <definedName name="품94경">#REF!</definedName>
    <definedName name="품94노">#REF!</definedName>
    <definedName name="품94재">#REF!</definedName>
    <definedName name="품떼기집계">#REF!</definedName>
    <definedName name="품명">#REF!</definedName>
    <definedName name="품명2">OFFSET(#REF!,0,0,COUNTA(#REF!),1)</definedName>
    <definedName name="품목">#REF!</definedName>
    <definedName name="품목_14">#REF!</definedName>
    <definedName name="품목_20">#REF!</definedName>
    <definedName name="품목_8">#REF!</definedName>
    <definedName name="품셈">#REF!</definedName>
    <definedName name="품셈2">#REF!</definedName>
    <definedName name="품셈공종">#REF!</definedName>
    <definedName name="품셈근거">#REF!</definedName>
    <definedName name="품셈단가">#REF!</definedName>
    <definedName name="품셈단가표">#REF!</definedName>
    <definedName name="품신" localSheetId="0">#REF!</definedName>
    <definedName name="품신">#REF!</definedName>
    <definedName name="품위내역서">BlankMacro1</definedName>
    <definedName name="품품품셈셈">#REF!</definedName>
    <definedName name="풍전2" hidden="1">{#N/A,#N/A,TRUE,"손익보고"}</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퓨ㅜ파ㅗㅓ">#REF!,#REF!</definedName>
    <definedName name="프라임_코팅">#REF!</definedName>
    <definedName name="프라임코팅">#REF!</definedName>
    <definedName name="프린터">#REF!</definedName>
    <definedName name="플라타너스B8">#REF!</definedName>
    <definedName name="플랜야" localSheetId="0">#REF!</definedName>
    <definedName name="플랜야">#REF!</definedName>
    <definedName name="플랜주" localSheetId="0">#REF!</definedName>
    <definedName name="플랜주">#REF!</definedName>
    <definedName name="플랜트">#REF!</definedName>
    <definedName name="플랜트기계설치공" localSheetId="0">#REF!</definedName>
    <definedName name="플랜트기계설치공">#REF!</definedName>
    <definedName name="플랜트배관공" localSheetId="0">#REF!</definedName>
    <definedName name="플랜트배관공">#REF!</definedName>
    <definedName name="플랜트용접공" localSheetId="0">#REF!</definedName>
    <definedName name="플랜트용접공">#REF!</definedName>
    <definedName name="플랜트전공" localSheetId="0">#REF!</definedName>
    <definedName name="플랜트전공">#REF!</definedName>
    <definedName name="플랜트제관공" localSheetId="0">#REF!</definedName>
    <definedName name="플랜트제관공">#REF!</definedName>
    <definedName name="플랜트특수용접공" localSheetId="0">#REF!</definedName>
    <definedName name="플랜트특수용접공">#REF!</definedName>
    <definedName name="플주" localSheetId="0">#REF!</definedName>
    <definedName name="플주">#REF!</definedName>
    <definedName name="피">#N/A</definedName>
    <definedName name="ㅎ" hidden="1">#REF!</definedName>
    <definedName name="ㅎ1">#REF!</definedName>
    <definedName name="ㅎ314">#REF!</definedName>
    <definedName name="ㅎ384">#REF!</definedName>
    <definedName name="ㅎ662">#REF!</definedName>
    <definedName name="ㅎㄴㅁㄹㅇㄹㄴ" localSheetId="0" hidden="1">{#N/A,"수불부",FALSE,"사급자재수불서";#N/A,"수불부",FALSE,"사급자재수불서"}</definedName>
    <definedName name="ㅎㄴㅁㄹㅇㄹㄴ" hidden="1">{#N/A,"수불부",FALSE,"사급자재수불서";#N/A,"수불부",FALSE,"사급자재수불서"}</definedName>
    <definedName name="ㅎㄴㅇㅁㄹ" hidden="1">#REF!</definedName>
    <definedName name="ㅎ략">#REF!</definedName>
    <definedName name="ㅎ략_1">#REF!</definedName>
    <definedName name="ㅎ략_3">#REF!</definedName>
    <definedName name="ㅎ로낟안" hidden="1">{#N/A,#N/A,FALSE,"혼합골재"}</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ㅎ">#REF!</definedName>
    <definedName name="ㅎㅎㅎ">#REF!</definedName>
    <definedName name="ㅎㅎㅎ_1">#REF!</definedName>
    <definedName name="ㅎㅎㅎ_3">#REF!</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한글">[0]!ㅎ한글</definedName>
    <definedName name="하">#N/A</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늘" localSheetId="0" hidden="1">{#N/A,#N/A,FALSE,"전력간선"}</definedName>
    <definedName name="하늘" hidden="1">{#N/A,#N/A,FALSE,"전력간선"}</definedName>
    <definedName name="하늘1" localSheetId="0" hidden="1">{#N/A,#N/A,FALSE,"전력간선"}</definedName>
    <definedName name="하늘1" hidden="1">{#N/A,#N/A,FALSE,"전력간선"}</definedName>
    <definedName name="하늘2" localSheetId="0" hidden="1">{#N/A,#N/A,FALSE,"전력간선"}</definedName>
    <definedName name="하늘2" hidden="1">{#N/A,#N/A,FALSE,"전력간선"}</definedName>
    <definedName name="하도급계획서">#REF!</definedName>
    <definedName name="하도급사항" hidden="1">#REF!</definedName>
    <definedName name="하도내역">#REF!</definedName>
    <definedName name="하도대비">[0]!하도대비</definedName>
    <definedName name="하도대비내역">[0]!하도대비내역</definedName>
    <definedName name="하도업체명">#N/A</definedName>
    <definedName name="하도원가">#REF!</definedName>
    <definedName name="하드1">#REF!</definedName>
    <definedName name="하드2">#REF!</definedName>
    <definedName name="하부공">#REF!</definedName>
    <definedName name="하부공_기초">#REF!</definedName>
    <definedName name="하하">#REF!</definedName>
    <definedName name="하하하" localSheetId="0" hidden="1">{#N/A,#N/A,FALSE,"단가표지"}</definedName>
    <definedName name="하하하" hidden="1">{#N/A,#N/A,FALSE,"단가표지"}</definedName>
    <definedName name="하하하하" localSheetId="0" hidden="1">{#N/A,#N/A,FALSE,"단가표지"}</definedName>
    <definedName name="하하하하" hidden="1">{#N/A,#N/A,FALSE,"단가표지"}</definedName>
    <definedName name="하ㅓㅏ" localSheetId="0">#REF!</definedName>
    <definedName name="하ㅓㅏ">#REF!</definedName>
    <definedName name="한" localSheetId="0" hidden="1">#REF!</definedName>
    <definedName name="한" hidden="1">#REF!</definedName>
    <definedName name="한교1호">#REF!</definedName>
    <definedName name="한교2호">#REF!</definedName>
    <definedName name="한교3호">#REF!</definedName>
    <definedName name="한국정보기술">#REF!</definedName>
    <definedName name="한국통신">#REF!</definedName>
    <definedName name="한동" hidden="1">{#N/A,#N/A,FALSE,"단가표지"}</definedName>
    <definedName name="한라구절초">#REF!</definedName>
    <definedName name="한식목공" localSheetId="0">#REF!</definedName>
    <definedName name="한식목공">#REF!</definedName>
    <definedName name="한식목공조공" localSheetId="0">#REF!</definedName>
    <definedName name="한식목공조공">#REF!</definedName>
    <definedName name="한식미장공" localSheetId="0">#REF!</definedName>
    <definedName name="한식미장공">#REF!</definedName>
    <definedName name="한식와공" localSheetId="0">#REF!</definedName>
    <definedName name="한식와공">#REF!</definedName>
    <definedName name="한식와공조공" localSheetId="0">#REF!</definedName>
    <definedName name="한식와공조공">#REF!</definedName>
    <definedName name="한전" localSheetId="0" hidden="1">{#N/A,#N/A,FALSE,"단가표지"}</definedName>
    <definedName name="한전" hidden="1">{#N/A,#N/A,FALSE,"단가표지"}</definedName>
    <definedName name="한전공사비">#REF!,#REF!</definedName>
    <definedName name="한전수" localSheetId="0" hidden="1">{#N/A,#N/A,FALSE,"명세표"}</definedName>
    <definedName name="한전수" hidden="1">{#N/A,#N/A,FALSE,"명세표"}</definedName>
    <definedName name="한전수탁비">#REF!</definedName>
    <definedName name="할석공" localSheetId="0">#REF!</definedName>
    <definedName name="할석공">#REF!</definedName>
    <definedName name="할인율">#REF!</definedName>
    <definedName name="할증">#REF!</definedName>
    <definedName name="할증율">#REF!</definedName>
    <definedName name="함">#REF!</definedName>
    <definedName name="함1">#REF!</definedName>
    <definedName name="함2">#REF!</definedName>
    <definedName name="함석공" localSheetId="0">#REF!</definedName>
    <definedName name="함석공">#REF!</definedName>
    <definedName name="함석공계">#REF!</definedName>
    <definedName name="합______________계">#REF!</definedName>
    <definedName name="합1_40">#REF!</definedName>
    <definedName name="합2_25">#REF!</definedName>
    <definedName name="합2_40">#REF!</definedName>
    <definedName name="합3_25">#REF!</definedName>
    <definedName name="합37a">#REF!</definedName>
    <definedName name="합37함">#REF!</definedName>
    <definedName name="합3함7">#REF!</definedName>
    <definedName name="합계" localSheetId="0">#REF!</definedName>
    <definedName name="합계">#REF!</definedName>
    <definedName name="합계전류">#REF!</definedName>
    <definedName name="합계전류1">#REF!</definedName>
    <definedName name="합계전류2">#REF!</definedName>
    <definedName name="합계전류종">#REF!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회1">#REF!</definedName>
    <definedName name="합판6회2">#REF!</definedName>
    <definedName name="합판731">#REF!</definedName>
    <definedName name="합판거푸집">#REF!</definedName>
    <definedName name="항목">#REF!</definedName>
    <definedName name="항목1">#REF!</definedName>
    <definedName name="항목별">#REF!</definedName>
    <definedName name="항목별공사비">#REF!</definedName>
    <definedName name="항타비1">#REF!</definedName>
    <definedName name="항타비2">#REF!</definedName>
    <definedName name="해당화">#REF!</definedName>
    <definedName name="해머계수">#REF!</definedName>
    <definedName name="행">#REF!</definedName>
    <definedName name="행선안내게시기설비" localSheetId="0">#REF!</definedName>
    <definedName name="행선안내게시기설비">#REF!</definedName>
    <definedName name="향남1_40">#REF!</definedName>
    <definedName name="향남2_25">#REF!</definedName>
    <definedName name="향남2_40">#REF!</definedName>
    <definedName name="향남3_25">#REF!</definedName>
    <definedName name="허">#REF!</definedName>
    <definedName name="허용전류">#REF!</definedName>
    <definedName name="허허">#REF!</definedName>
    <definedName name="허ㅑㅣ">#REF!</definedName>
    <definedName name="혀">#N/A</definedName>
    <definedName name="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남공사비">#REF!</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도사" localSheetId="0">#REF!</definedName>
    <definedName name="현도사">#REF!</definedName>
    <definedName name="현장대리인" localSheetId="0">#REF!</definedName>
    <definedName name="현장대리인">#REF!</definedName>
    <definedName name="현재일자">#REF!</definedName>
    <definedName name="현지">#REF!</definedName>
    <definedName name="현찰계약금">#N/A</definedName>
    <definedName name="협력계">#REF!</definedName>
    <definedName name="형강">#REF!</definedName>
    <definedName name="형식" localSheetId="0">#REF!</definedName>
    <definedName name="형식">#REF!</definedName>
    <definedName name="형틀">#REF!</definedName>
    <definedName name="형틀목공" localSheetId="0">#REF!</definedName>
    <definedName name="형틀목공">#REF!</definedName>
    <definedName name="형틀야" localSheetId="0">#REF!</definedName>
    <definedName name="형틀야">#REF!</definedName>
    <definedName name="형틀주" localSheetId="0">#REF!</definedName>
    <definedName name="형틀주">#REF!</definedName>
    <definedName name="호" localSheetId="0" hidden="1">{#N/A,#N/A,TRUE,"토적및재료집계";#N/A,#N/A,TRUE,"토적및재료집계";#N/A,#N/A,TRUE,"단위량"}</definedName>
    <definedName name="호" hidden="1">{#N/A,#N/A,TRUE,"토적및재료집계";#N/A,#N/A,TRUE,"토적및재료집계";#N/A,#N/A,TRUE,"단위량"}</definedName>
    <definedName name="호서" hidden="1">#REF!</definedName>
    <definedName name="호저기자재비">#REF!</definedName>
    <definedName name="호저설치비">#REF!</definedName>
    <definedName name="호지니">#REF!</definedName>
    <definedName name="호표" localSheetId="0">#REF!</definedName>
    <definedName name="호표">#REF!</definedName>
    <definedName name="호표1">#REF!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{#N/A,#N/A,FALSE,"포장1";#N/A,#N/A,FALSE,"포장1"}</definedName>
    <definedName name="호호호" localSheetId="0" hidden="1">{#N/A,#N/A,FALSE,"명세표"}</definedName>
    <definedName name="호호호" hidden="1">{#N/A,#N/A,FALSE,"명세표"}</definedName>
    <definedName name="호ㅓㅏ">#REF!</definedName>
    <definedName name="호ㅓㅕㅏ6ㅅ서ㅛㅓ" hidden="1">#REF!</definedName>
    <definedName name="홍">#REF!</definedName>
    <definedName name="홍_1">#REF!</definedName>
    <definedName name="홍_3">#REF!</definedName>
    <definedName name="홍단풍">#REF!</definedName>
    <definedName name="화">#REF!</definedName>
    <definedName name="화공" localSheetId="0">#REF!</definedName>
    <definedName name="화공">#REF!</definedName>
    <definedName name="화근거">#REF!</definedName>
    <definedName name="화신1호">#REF!</definedName>
    <definedName name="화신2호">#REF!</definedName>
    <definedName name="화신기존1">#REF!</definedName>
    <definedName name="화신기존2">#REF!</definedName>
    <definedName name="화약취급공" localSheetId="0">#REF!</definedName>
    <definedName name="화약취급공">#REF!</definedName>
    <definedName name="화원고무교체">#REF!</definedName>
    <definedName name="화재수신반">#REF!</definedName>
    <definedName name="화ㅓㅣ허ㅏ">#REF!</definedName>
    <definedName name="확인">#REF!</definedName>
    <definedName name="확인서">#REF!</definedName>
    <definedName name="환_16">#REF!</definedName>
    <definedName name="환경">#REF!</definedName>
    <definedName name="환기횟수1">#REF!</definedName>
    <definedName name="환율">#REF!</definedName>
    <definedName name="환율￥">#REF!</definedName>
    <definedName name="환율1">#REF!</definedName>
    <definedName name="환율2">#REF!</definedName>
    <definedName name="환율3">#REF!</definedName>
    <definedName name="환탕관길이">#REF!</definedName>
    <definedName name="환탕온도">#REF!</definedName>
    <definedName name="활석공">#REF!</definedName>
    <definedName name="황">#REF!</definedName>
    <definedName name="황룡강배수개선사업">#REF!</definedName>
    <definedName name="황룡지구">#REF!</definedName>
    <definedName name="회계">#REF!</definedName>
    <definedName name="회로계" localSheetId="0">#REF!</definedName>
    <definedName name="회로계">#REF!</definedName>
    <definedName name="회시1호">#REF!</definedName>
    <definedName name="회시2호">#REF!</definedName>
    <definedName name="횡배수_날개벽">#REF!</definedName>
    <definedName name="횡배수관_부설">#REF!</definedName>
    <definedName name="횡배수관부설">#REF!</definedName>
    <definedName name="횡배수날개벽">#REF!</definedName>
    <definedName name="횡성기자재비">#REF!</definedName>
    <definedName name="횡성설치비">#REF!</definedName>
    <definedName name="효석" hidden="1">{"'Firr(선)'!$AS$1:$AY$62","'Firr(사)'!$AS$1:$AY$62","'Firr(회)'!$AS$1:$AY$62","'Firr(선)'!$L$1:$V$62","'Firr(사)'!$L$1:$V$62","'Firr(회)'!$L$1:$V$62"}</definedName>
    <definedName name="효성견적">#REF!</definedName>
    <definedName name="효성내역">#REF!</definedName>
    <definedName name="효율">#REF!</definedName>
    <definedName name="후">#N/A</definedName>
    <definedName name="흄관">#REF!</definedName>
    <definedName name="흄관운반">[0]!흄관운반</definedName>
    <definedName name="흐">#N/A</definedName>
    <definedName name="흙">#REF!</definedName>
    <definedName name="흙깍기">#REF!</definedName>
    <definedName name="흙쌓기">#REF!</definedName>
    <definedName name="희성" localSheetId="0" hidden="1">{#N/A,#N/A,FALSE,"명세표"}</definedName>
    <definedName name="희성" hidden="1">{#N/A,#N/A,FALSE,"명세표"}</definedName>
    <definedName name="ㅏ100">#REF!</definedName>
    <definedName name="ㅏ1364">#REF!</definedName>
    <definedName name="ㅏ271">#REF!</definedName>
    <definedName name="ㅏ눞ㄴ">#REF!</definedName>
    <definedName name="ㅏ눞ㄴ_1">#REF!</definedName>
    <definedName name="ㅏ눞ㄴ_3">#REF!</definedName>
    <definedName name="ㅏ로ㅡ">#REF!</definedName>
    <definedName name="ㅏㅇㄹ너ㅑ">#REF!</definedName>
    <definedName name="ㅏㅇㄹ너ㅑ_1">#REF!</definedName>
    <definedName name="ㅏㅇㄹ너ㅑ_3">#REF!</definedName>
    <definedName name="ㅏ커">#REF!</definedName>
    <definedName name="ㅏ커_1">#REF!</definedName>
    <definedName name="ㅏ커_3">#REF!</definedName>
    <definedName name="ㅏㅏ">#REF!</definedName>
    <definedName name="ㅏㅏㅇ라너">#REF!</definedName>
    <definedName name="ㅏㅏㅇ라너_1">#REF!</definedName>
    <definedName name="ㅏㅏㅇ라너_14">#REF!</definedName>
    <definedName name="ㅏㅏㅇ라너_20">#REF!</definedName>
    <definedName name="ㅏㅏㅇ라너_3">#REF!</definedName>
    <definedName name="ㅏㅏㅇ라너_8">#REF!</definedName>
    <definedName name="ㅏㅏㅏ" localSheetId="0" hidden="1">{#N/A,#N/A,FALSE,"명세표"}</definedName>
    <definedName name="ㅏㅏㅏ" hidden="1">{#N/A,#N/A,FALSE,"명세표"}</definedName>
    <definedName name="ㅏㅏㅏㅏㅏ">#REF!</definedName>
    <definedName name="ㅏㅏㅏㅏㅏㅏㅏㅏㅏㅏㅏㅏㅏㅏㅏㅏㅏㅏㅏㅏㅏㅏㅏㅏㅏㅏㅏㅏㅏㅏㅏㅏㅏㅏㅏㅏㅏㅏㅏㅏㅏㅏㅏㅏㅏㅏㅏㅏㅏㅏㅏㅏㅏㅏㅏㅕㅕㅕㅕㅕㅕㅕㅕㅕㅕㅕㅕㅕㅕㅕㅕㅕㅕㅕㅕㅕㅕㅕㅕㅕㅕㅕ">#REF!</definedName>
    <definedName name="ㅏㅏㅕㅕ">#REF!</definedName>
    <definedName name="ㅏㅓㅗㄹ">#REF!</definedName>
    <definedName name="ㅏㅓㅗㅓ">#REF!</definedName>
    <definedName name="ㅏㅕ라ㅕ" hidden="1">#REF!</definedName>
    <definedName name="ㅏㅣㅇ널">#REF!</definedName>
    <definedName name="ㅏㅣㅇ널_1">#REF!</definedName>
    <definedName name="ㅏㅣㅇ널_3">#REF!</definedName>
    <definedName name="ㅏㅣㅓㅏㅣㅓㅏㅣ">#REF!</definedName>
    <definedName name="ㅐ">#REF!</definedName>
    <definedName name="ㅐ520">#REF!</definedName>
    <definedName name="ㅐㅐ">#REF!</definedName>
    <definedName name="ㅐㅐㅐ">#REF!</definedName>
    <definedName name="ㅐㅑ" hidden="1">{#N/A,#N/A,FALSE,"단가표지"}</definedName>
    <definedName name="ㅐㅑㅑㅐㅓㅕㅑ">#REF!,#REF!</definedName>
    <definedName name="ㅑ">#REF!</definedName>
    <definedName name="ㅑ29">#REF!</definedName>
    <definedName name="ㅑ547">#REF!</definedName>
    <definedName name="ㅑ러ㅑ">#REF!</definedName>
    <definedName name="ㅑ러ㅑ_1">#REF!</definedName>
    <definedName name="ㅑ러ㅑ_3">#REF!</definedName>
    <definedName name="ㅑㅏㅏ" hidden="1">{#N/A,#N/A,FALSE,"단가표지"}</definedName>
    <definedName name="ㅑㅐㅕㅑㅐㅕㅑㅑ">#REF!</definedName>
    <definedName name="ㅑㅑ">#REF!</definedName>
    <definedName name="ㅑㅑㅑ">#REF!</definedName>
    <definedName name="ㅑㅑㅑㅑㅑㅑㅑㅑㅑㅑㅑㅑㅑㅑㅑㅑㅑㅑㅑㅑㅑㅑㅑㅑㅑㅑㅑ">#REF!</definedName>
    <definedName name="ㅑㅣㅑ히" localSheetId="0">#REF!</definedName>
    <definedName name="ㅑㅣㅑ히">#REF!</definedName>
    <definedName name="ㅓ" hidden="1">#REF!</definedName>
    <definedName name="ㅓ114">#REF!</definedName>
    <definedName name="ㅓ224">#REF!</definedName>
    <definedName name="ㅓ39">#REF!</definedName>
    <definedName name="ㅓ54">#REF!</definedName>
    <definedName name="ㅓㄴㄱ" hidden="1">#REF!</definedName>
    <definedName name="ㅓㅏ">[0]!ㅓㅏ</definedName>
    <definedName name="ㅓㅏㅗㅓ">#REF!</definedName>
    <definedName name="ㅓㅏㅗㅓㅏㅗㅓ">#REF!</definedName>
    <definedName name="ㅓㅏㅗㅓㅗ">#REF!</definedName>
    <definedName name="ㅓㅓ">#REF!</definedName>
    <definedName name="ㅓㅓㅓ">#REF!</definedName>
    <definedName name="ㅓㅓㅛㅓㅛ">#REF!</definedName>
    <definedName name="ㅓㅕ">#REF!</definedName>
    <definedName name="ㅓㅗ" localSheetId="0" hidden="1">{#N/A,"수불부",FALSE,"사급자재수불서";#N/A,"수불부",FALSE,"사급자재수불서"}</definedName>
    <definedName name="ㅓㅗ" hidden="1">{#N/A,"수불부",FALSE,"사급자재수불서";#N/A,"수불부",FALSE,"사급자재수불서"}</definedName>
    <definedName name="ㅓㅗ허">#REF!</definedName>
    <definedName name="ㅓㅗ허_1">#REF!</definedName>
    <definedName name="ㅓㅗ허_3">#REF!</definedName>
    <definedName name="ㅓㅗ호ㅓ">#REF!</definedName>
    <definedName name="ㅓㅗ호ㅓ2">#REF!</definedName>
    <definedName name="ㅓㅗㅓㅏㅗㅓㅏㅗㅓ">#REF!</definedName>
    <definedName name="ㅓㅜㅗ">#REF!</definedName>
    <definedName name="ㅓㅣ망래ㅑ">#REF!</definedName>
    <definedName name="ㅓㅣ망래ㅑ_1">#REF!</definedName>
    <definedName name="ㅓㅣ망래ㅑ_3">#REF!</definedName>
    <definedName name="ㅓㅣㅘㅣ">#REF!,#REF!</definedName>
    <definedName name="ㅔ">#REF!</definedName>
    <definedName name="ㅔ갸ㅜㅅ_샤싣ㄴ">#REF!</definedName>
    <definedName name="ㅔㅐㅔ" localSheetId="0" hidden="1">{#N/A,"수불부",FALSE,"사급자재수불서";#N/A,"수불부",FALSE,"사급자재수불서"}</definedName>
    <definedName name="ㅔㅐㅔ" hidden="1">{#N/A,"수불부",FALSE,"사급자재수불서";#N/A,"수불부",FALSE,"사급자재수불서"}</definedName>
    <definedName name="ㅔㅑㅕㅙㅑ" localSheetId="0">#REF!</definedName>
    <definedName name="ㅔㅑㅕㅙㅑ">#REF!</definedName>
    <definedName name="ㅔㅔ" localSheetId="0" hidden="1">#REF!</definedName>
    <definedName name="ㅔㅔ" hidden="1">#REF!</definedName>
    <definedName name="ㅔㅔㅔ">#REF!</definedName>
    <definedName name="ㅔㅔㅔㅔ">#REF!</definedName>
    <definedName name="ㅔㅔㅔㅔㅔ" hidden="1">#REF!</definedName>
    <definedName name="ㅔㅔㅔㅔㅔㅔ">#REF!</definedName>
    <definedName name="ㅕ" hidden="1">#REF!</definedName>
    <definedName name="ㅕ168">#REF!</definedName>
    <definedName name="ㅕㅑㅑㅐㅓㅕㅑ">#REF!,#REF!</definedName>
    <definedName name="ㅕㅑㅕㅑㅐㅑㅕㅐ">#REF!,#REF!</definedName>
    <definedName name="ㅕㅕ">#REF!</definedName>
    <definedName name="ㅕㅕㅕ" hidden="1">#REF!</definedName>
    <definedName name="ㅕㅕㅕㅕ">#REF!</definedName>
    <definedName name="ㅕㅕㅕㅕㅕ">#REF!</definedName>
    <definedName name="ㅕㅕㅕㅕㅕㅕ">#REF!</definedName>
    <definedName name="ㅗ">#REF!</definedName>
    <definedName name="ㅗ1019" localSheetId="0">#REF!</definedName>
    <definedName name="ㅗ1019">#REF!</definedName>
    <definedName name="ㅗ315">#REF!</definedName>
    <definedName name="ㅗ415">#REF!</definedName>
    <definedName name="ㅗ461">#REF!</definedName>
    <definedName name="ㅗㄹ">#REF!</definedName>
    <definedName name="ㅗㅅ20">#REF!</definedName>
    <definedName name="ㅗㅅㄱ" localSheetId="0" hidden="1">{#N/A,#N/A,TRUE,"토적및재료집계";#N/A,#N/A,TRUE,"토적및재료집계";#N/A,#N/A,TRUE,"단위량"}</definedName>
    <definedName name="ㅗㅅㄱ" hidden="1">{#N/A,#N/A,TRUE,"토적및재료집계";#N/A,#N/A,TRUE,"토적및재료집계";#N/A,#N/A,TRUE,"단위량"}</definedName>
    <definedName name="ㅗㅎㅇㅁㄹㅇㅎ" localSheetId="0" hidden="1">{#N/A,"수불부",FALSE,"사급자재수불서";#N/A,"수불부",FALSE,"사급자재수불서"}</definedName>
    <definedName name="ㅗㅎㅇㅁㄹㅇㅎ" hidden="1">{#N/A,"수불부",FALSE,"사급자재수불서";#N/A,"수불부",FALSE,"사급자재수불서"}</definedName>
    <definedName name="ㅗㅎ오">#REF!</definedName>
    <definedName name="ㅗㅓㅣㅗ">#REF!,#REF!</definedName>
    <definedName name="ㅗㅓㅣㅗ2">#REF!,#REF!</definedName>
    <definedName name="ㅗㅗ" localSheetId="0" hidden="1">{#N/A,#N/A,FALSE,"명세표"}</definedName>
    <definedName name="ㅗㅗ" hidden="1">{#N/A,#N/A,FALSE,"명세표"}</definedName>
    <definedName name="ㅗㅗㅓ">#REF!</definedName>
    <definedName name="ㅗㅗㅓ2">#REF!</definedName>
    <definedName name="ㅗㅗㅓㅓㅏㅣ">#REF!</definedName>
    <definedName name="ㅗㅗㅗ" localSheetId="0" hidden="1">{#N/A,#N/A,TRUE,"토적및재료집계";#N/A,#N/A,TRUE,"토적및재료집계";#N/A,#N/A,TRUE,"단위량"}</definedName>
    <definedName name="ㅗㅗㅗ" hidden="1">{#N/A,#N/A,TRUE,"토적및재료집계";#N/A,#N/A,TRUE,"토적및재료집계";#N/A,#N/A,TRUE,"단위량"}</definedName>
    <definedName name="ㅗㅗㅗㅗ">#REF!</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ㅓ">#REF!</definedName>
    <definedName name="ㅛ" localSheetId="0" hidden="1">{#N/A,#N/A,TRUE,"토적및재료집계";#N/A,#N/A,TRUE,"토적및재료집계";#N/A,#N/A,TRUE,"단위량"}</definedName>
    <definedName name="ㅛ" hidden="1">{#N/A,#N/A,TRUE,"토적및재료집계";#N/A,#N/A,TRUE,"토적및재료집계";#N/A,#N/A,TRUE,"단위량"}</definedName>
    <definedName name="ㅛ쇼ㅐㅗ">#REF!</definedName>
    <definedName name="ㅛㅛ">#REF!</definedName>
    <definedName name="ㅛㅛㅛㅛ" hidden="1">#REF!</definedName>
    <definedName name="ㅛㅛㅛㅛㅛ">#REF!</definedName>
    <definedName name="ㅜ" localSheetId="0" hidden="1">{#N/A,#N/A,FALSE,"명세표"}</definedName>
    <definedName name="ㅜ" hidden="1">{#N/A,#N/A,FALSE,"명세표"}</definedName>
    <definedName name="ㅜㅜ">#REF!</definedName>
    <definedName name="ㅜㅜㅜㅜ">#REF!</definedName>
    <definedName name="ㅠ" hidden="1">#REF!</definedName>
    <definedName name="ㅠ10">#REF!</definedName>
    <definedName name="ㅠ1000">#REF!</definedName>
    <definedName name="ㅠ1300">#REF!</definedName>
    <definedName name="ㅠ131">#REF!</definedName>
    <definedName name="ㅠ200">#REF!</definedName>
    <definedName name="ㅠ2000">#REF!</definedName>
    <definedName name="ㅠ2300">#REF!</definedName>
    <definedName name="ㅠ30">#REF!</definedName>
    <definedName name="ㅠ3130">#REF!</definedName>
    <definedName name="ㅠ359">#REF!</definedName>
    <definedName name="ㅠ400">#REF!</definedName>
    <definedName name="ㅠ500">#REF!</definedName>
    <definedName name="ㅠ61">#REF!</definedName>
    <definedName name="ㅠㄴㅀㅎ" hidden="1">#REF!</definedName>
    <definedName name="ㅠㄹㅇㄶㅈㅁㄹ">#REF!</definedName>
    <definedName name="ㅠㄻㅎ">#REF!</definedName>
    <definedName name="ㅠㅁㄹㅇㄹ" hidden="1">#REF!</definedName>
    <definedName name="ㅠㅇㅁㄹㅇㅁ"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ㄹㄴㅇ로">#REF!</definedName>
    <definedName name="ㅠㅠ" hidden="1">#REF!</definedName>
    <definedName name="ㅠㅠㅠ" hidden="1">#REF!</definedName>
    <definedName name="ㅠㅠㅠㅠ" hidden="1">#REF!</definedName>
    <definedName name="ㅠㅠㅠㅠㅠ" hidden="1">#REF!</definedName>
    <definedName name="ㅠㅠㅠㅠㅠㅠ" hidden="1">#REF!</definedName>
    <definedName name="ㅡ" hidden="1">#REF!</definedName>
    <definedName name="ㅡ10">#REF!</definedName>
    <definedName name="ㅡㅡ" localSheetId="0" hidden="1">{#N/A,#N/A,FALSE,"명세표"}</definedName>
    <definedName name="ㅡㅡ" hidden="1">{#N/A,#N/A,FALSE,"명세표"}</definedName>
    <definedName name="ㅡㅡ_1">#REF!</definedName>
    <definedName name="ㅡㅡ_14">#REF!</definedName>
    <definedName name="ㅡㅡ_20">#REF!</definedName>
    <definedName name="ㅡㅡ_3">#REF!</definedName>
    <definedName name="ㅡㅡ_8">#REF!</definedName>
    <definedName name="ㅡㅡㅡ">#REF!</definedName>
    <definedName name="ㅣ">#REF!</definedName>
    <definedName name="ㅣ15">#REF!</definedName>
    <definedName name="ㅣ1517">#REF!</definedName>
    <definedName name="ㅣ1549">#REF!</definedName>
    <definedName name="ㅣ16">#REF!</definedName>
    <definedName name="ㅣ175">#REF!</definedName>
    <definedName name="ㅣ275">#REF!</definedName>
    <definedName name="ㅣ618">#REF!</definedName>
    <definedName name="ㅣㅅ" hidden="1">{#N/A,#N/A,TRUE,"손익보고"}</definedName>
    <definedName name="ㅣ아ㅣ앟">#REF!</definedName>
    <definedName name="ㅣㅋ팇러밍ㄹㄴㅇㄹ">#REF!</definedName>
    <definedName name="ㅣㅏㅓㅏㅣㅓ">#REF!</definedName>
    <definedName name="ㅣㅏㅚㅗㅓ" hidden="1">#REF!</definedName>
    <definedName name="ㅣㅏㅣㅗㅓㅏㅣㅓㅏ">#REF!,#REF!</definedName>
    <definedName name="ㅣㅑㅑ" localSheetId="0" hidden="1">{#N/A,#N/A,FALSE,"단가표지"}</definedName>
    <definedName name="ㅣㅑㅑ" hidden="1">{#N/A,#N/A,FALSE,"단가표지"}</definedName>
    <definedName name="ㅣㅣ" hidden="1">{#N/A,#N/A,FALSE,"골재소요량";#N/A,#N/A,FALSE,"골재소요량"}</definedName>
    <definedName name="ㅣㅣㅣ">#REF!</definedName>
    <definedName name="ㅣㅣㅣㅣ" hidden="1">#REF!</definedName>
    <definedName name="ㅣㅣㅣㅣㅏ">#REF!</definedName>
    <definedName name="ㅣㅣㅣㅣㅣ" localSheetId="0" hidden="1">#REF!</definedName>
    <definedName name="ㅣㅣㅣㅣㅣ" hidden="1">#REF!</definedName>
    <definedName name="ㅣㅣㅣㅣㅣㅣ" localSheetId="0" hidden="1">#REF!</definedName>
    <definedName name="ㅣㅣㅣㅣㅣㅣ"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5" i="54" l="1"/>
  <c r="O5" i="54"/>
  <c r="AC5" i="54" s="1"/>
  <c r="H6" i="54"/>
  <c r="O6" i="54"/>
  <c r="AC6" i="54" s="1"/>
  <c r="H7" i="54"/>
  <c r="O7" i="54"/>
  <c r="H8" i="54"/>
  <c r="O8" i="54"/>
  <c r="H9" i="54"/>
  <c r="O9" i="54"/>
  <c r="AA9" i="54" s="1"/>
  <c r="H10" i="54"/>
  <c r="O10" i="54"/>
  <c r="AC10" i="54" s="1"/>
  <c r="H11" i="54"/>
  <c r="O11" i="54"/>
  <c r="AB11" i="54" s="1"/>
  <c r="H12" i="54"/>
  <c r="O12" i="54"/>
  <c r="AB12" i="54" s="1"/>
  <c r="H13" i="54"/>
  <c r="O13" i="54"/>
  <c r="AB13" i="54" s="1"/>
  <c r="H14" i="54"/>
  <c r="H15" i="54"/>
  <c r="H16" i="54"/>
  <c r="H18" i="54"/>
  <c r="O18" i="54"/>
  <c r="AC18" i="54" s="1"/>
  <c r="H19" i="54"/>
  <c r="O19" i="54"/>
  <c r="H20" i="54"/>
  <c r="O20" i="54"/>
  <c r="AA20" i="54" s="1"/>
  <c r="H21" i="54"/>
  <c r="O21" i="54"/>
  <c r="H22" i="54"/>
  <c r="O22" i="54"/>
  <c r="H23" i="54"/>
  <c r="O23" i="54"/>
  <c r="AC23" i="54" s="1"/>
  <c r="H24" i="54"/>
  <c r="O24" i="54"/>
  <c r="AB24" i="54" s="1"/>
  <c r="H25" i="54"/>
  <c r="O25" i="54"/>
  <c r="H26" i="54"/>
  <c r="O26" i="54"/>
  <c r="AB26" i="54" s="1"/>
  <c r="H27" i="54"/>
  <c r="H28" i="54"/>
  <c r="H29" i="54"/>
  <c r="AB25" i="54"/>
  <c r="AA22" i="54"/>
  <c r="AC21" i="54"/>
  <c r="AC19" i="54"/>
  <c r="AC8" i="54"/>
  <c r="AA7" i="54"/>
  <c r="AA14" i="54" s="1"/>
  <c r="H4" i="56"/>
  <c r="H5" i="56"/>
  <c r="H6" i="56"/>
  <c r="H7" i="56"/>
  <c r="H8" i="56"/>
  <c r="L8" i="56" s="1"/>
  <c r="H9" i="56"/>
  <c r="L9" i="56" s="1"/>
  <c r="H10" i="56"/>
  <c r="H11" i="56"/>
  <c r="H12" i="56"/>
  <c r="H13" i="56"/>
  <c r="H14" i="56"/>
  <c r="H15" i="56"/>
  <c r="H16" i="56"/>
  <c r="H17" i="56"/>
  <c r="L17" i="56"/>
  <c r="H18" i="56"/>
  <c r="H19" i="56"/>
  <c r="H20" i="56"/>
  <c r="H21" i="56"/>
  <c r="H22" i="56"/>
  <c r="H23" i="56"/>
  <c r="H24" i="56"/>
  <c r="H25" i="56"/>
  <c r="H26" i="56"/>
  <c r="H27" i="56"/>
  <c r="H28" i="56"/>
  <c r="H29" i="56"/>
  <c r="H30" i="56"/>
  <c r="H31" i="56"/>
  <c r="H32" i="56"/>
  <c r="H33" i="56"/>
  <c r="H34" i="56"/>
  <c r="H35" i="56"/>
  <c r="H36" i="56"/>
  <c r="H37" i="56"/>
  <c r="H38" i="56"/>
  <c r="H39" i="56"/>
  <c r="L39" i="56" s="1"/>
  <c r="H40" i="56"/>
  <c r="H41" i="56"/>
  <c r="H42" i="56"/>
  <c r="H43" i="56"/>
  <c r="H44" i="56"/>
  <c r="H45" i="56"/>
  <c r="H46" i="56"/>
  <c r="H47" i="56"/>
  <c r="H48" i="56"/>
  <c r="H49" i="56"/>
  <c r="H51" i="56"/>
  <c r="H52" i="56"/>
  <c r="L52" i="56" s="1"/>
  <c r="H53" i="56"/>
  <c r="L53" i="56" s="1"/>
  <c r="H54" i="56"/>
  <c r="H55" i="56"/>
  <c r="H56" i="56"/>
  <c r="L56" i="56" s="1"/>
  <c r="H57" i="56"/>
  <c r="H58" i="56"/>
  <c r="H59" i="56"/>
  <c r="L59" i="56" s="1"/>
  <c r="H60" i="56"/>
  <c r="H62" i="56"/>
  <c r="L62" i="56" s="1"/>
  <c r="H63" i="56"/>
  <c r="H64" i="56"/>
  <c r="H66" i="56"/>
  <c r="H67" i="56"/>
  <c r="H68" i="56"/>
  <c r="H69" i="56"/>
  <c r="H70" i="56"/>
  <c r="H71" i="56"/>
  <c r="L71" i="56" s="1"/>
  <c r="H73" i="56"/>
  <c r="H74" i="56"/>
  <c r="H76" i="56"/>
  <c r="H77" i="56"/>
  <c r="H78" i="56"/>
  <c r="L78" i="56"/>
  <c r="H79" i="56"/>
  <c r="H80" i="56"/>
  <c r="H81" i="56"/>
  <c r="L81" i="56" s="1"/>
  <c r="H83" i="56"/>
  <c r="L83" i="56" s="1"/>
  <c r="H84" i="56"/>
  <c r="H85" i="56"/>
  <c r="H86" i="56"/>
  <c r="L86" i="56" s="1"/>
  <c r="H88" i="56"/>
  <c r="H89" i="56"/>
  <c r="L89" i="56" s="1"/>
  <c r="I90" i="56"/>
  <c r="I91" i="56"/>
  <c r="I92" i="56"/>
  <c r="I93" i="56"/>
  <c r="I94" i="56"/>
  <c r="L94" i="56" s="1"/>
  <c r="I95" i="56"/>
  <c r="L96" i="56"/>
  <c r="L97" i="56"/>
  <c r="L98" i="56"/>
  <c r="L99" i="56"/>
  <c r="L100" i="56"/>
  <c r="L101" i="56"/>
  <c r="L102" i="56"/>
  <c r="L103" i="56"/>
  <c r="L104" i="56"/>
  <c r="L105" i="56"/>
  <c r="L106" i="56"/>
  <c r="L107" i="56"/>
  <c r="B25" i="58"/>
  <c r="D25" i="58" s="1"/>
  <c r="B24" i="58"/>
  <c r="D24" i="58" s="1"/>
  <c r="B23" i="58"/>
  <c r="D23" i="58" s="1"/>
  <c r="B22" i="58"/>
  <c r="D22" i="58" s="1"/>
  <c r="B21" i="58"/>
  <c r="D21" i="58" s="1"/>
  <c r="D12" i="7"/>
  <c r="D14" i="7"/>
  <c r="D16" i="7"/>
  <c r="D18" i="7"/>
  <c r="D22" i="7"/>
  <c r="D24" i="7"/>
  <c r="D28" i="7"/>
  <c r="D30" i="7"/>
  <c r="D32" i="7"/>
  <c r="D34" i="7"/>
  <c r="D36" i="7"/>
  <c r="D38" i="7"/>
  <c r="D40" i="7"/>
  <c r="D44" i="7"/>
  <c r="D46" i="7"/>
  <c r="D52" i="7"/>
  <c r="D54" i="7"/>
  <c r="D56" i="7"/>
  <c r="D62" i="7"/>
  <c r="D64" i="7"/>
  <c r="D66" i="7"/>
  <c r="D70" i="7"/>
  <c r="D74" i="7"/>
  <c r="D76" i="7"/>
  <c r="D78" i="7"/>
  <c r="D80" i="7"/>
  <c r="D82" i="7"/>
  <c r="D86" i="7"/>
  <c r="D88" i="7"/>
  <c r="D90" i="7"/>
  <c r="D98" i="7"/>
  <c r="D100" i="7"/>
  <c r="D102" i="7"/>
  <c r="D104" i="7"/>
  <c r="D108" i="7"/>
  <c r="D110" i="7"/>
  <c r="D112" i="7"/>
  <c r="D114" i="7"/>
  <c r="D152" i="7"/>
  <c r="D156" i="7"/>
  <c r="D158" i="7"/>
  <c r="D166" i="7"/>
  <c r="D170" i="7"/>
  <c r="D172" i="7"/>
  <c r="D174" i="7"/>
  <c r="D176" i="7"/>
  <c r="D180" i="7"/>
  <c r="D184" i="7"/>
  <c r="D190" i="7"/>
  <c r="D192" i="7"/>
  <c r="D196" i="7"/>
  <c r="D200" i="7"/>
  <c r="D202" i="7"/>
  <c r="D204" i="7"/>
  <c r="D206" i="7"/>
  <c r="D210" i="7"/>
  <c r="D214" i="7"/>
  <c r="D216" i="7"/>
  <c r="D218" i="7"/>
  <c r="D222" i="7"/>
  <c r="D226" i="7"/>
  <c r="D228" i="7"/>
  <c r="D230" i="7"/>
  <c r="D238" i="7"/>
  <c r="D242" i="7"/>
  <c r="D244" i="7"/>
  <c r="D246" i="7"/>
  <c r="D250" i="7"/>
  <c r="D252" i="7"/>
  <c r="D256" i="7"/>
  <c r="D258" i="7"/>
  <c r="D260" i="7"/>
  <c r="D262" i="7"/>
  <c r="D266" i="7"/>
  <c r="D270" i="7"/>
  <c r="D272" i="7"/>
  <c r="D276" i="7"/>
  <c r="D284" i="7"/>
  <c r="D288" i="7"/>
  <c r="D296" i="7"/>
  <c r="D300" i="7"/>
  <c r="D302" i="7"/>
  <c r="D304" i="7"/>
  <c r="D308" i="7"/>
  <c r="D312" i="7"/>
  <c r="D314" i="7"/>
  <c r="D316" i="7"/>
  <c r="D320" i="7"/>
  <c r="D328" i="7"/>
  <c r="D330" i="7"/>
  <c r="D332" i="7"/>
  <c r="D336" i="7"/>
  <c r="D340" i="7"/>
  <c r="D342" i="7"/>
  <c r="D344" i="7"/>
  <c r="D348" i="7"/>
  <c r="D352" i="7"/>
  <c r="D354" i="7"/>
  <c r="D356" i="7"/>
  <c r="D360" i="7"/>
  <c r="D364" i="7"/>
  <c r="D366" i="7"/>
  <c r="D368" i="7"/>
  <c r="D376" i="7"/>
  <c r="D380" i="7"/>
  <c r="D384" i="7"/>
  <c r="D390" i="7"/>
  <c r="D392" i="7"/>
  <c r="D394" i="7"/>
  <c r="D396" i="7"/>
  <c r="D402" i="7"/>
  <c r="D404" i="7"/>
  <c r="D408" i="7"/>
  <c r="D410" i="7"/>
  <c r="D430" i="7"/>
  <c r="D434" i="7"/>
  <c r="D436" i="7"/>
  <c r="D438" i="7"/>
  <c r="D442" i="7"/>
  <c r="D446" i="7"/>
  <c r="D448" i="7"/>
  <c r="D450" i="7"/>
  <c r="D458" i="7"/>
  <c r="D460" i="7"/>
  <c r="D476" i="7"/>
  <c r="D480" i="7"/>
  <c r="D482" i="7"/>
  <c r="D484" i="7"/>
  <c r="D488" i="7"/>
  <c r="D492" i="7"/>
  <c r="D494" i="7"/>
  <c r="D496" i="7"/>
  <c r="D504" i="7"/>
  <c r="D506" i="7"/>
  <c r="D514" i="7"/>
  <c r="D516" i="7"/>
  <c r="D518" i="7"/>
  <c r="D520" i="7"/>
  <c r="D530" i="7"/>
  <c r="D532" i="7"/>
  <c r="D534" i="7"/>
  <c r="D538" i="7"/>
  <c r="D542" i="7"/>
  <c r="D544" i="7"/>
  <c r="D546" i="7"/>
  <c r="D550" i="7"/>
  <c r="D560" i="7"/>
  <c r="D562" i="7"/>
  <c r="D564" i="7"/>
  <c r="D566" i="7"/>
  <c r="D576" i="7"/>
  <c r="D578" i="7"/>
  <c r="D580" i="7"/>
  <c r="D584" i="7"/>
  <c r="D588" i="7"/>
  <c r="D590" i="7"/>
  <c r="D592" i="7"/>
  <c r="D596" i="7"/>
  <c r="D604" i="7"/>
  <c r="D606" i="7"/>
  <c r="D608" i="7"/>
  <c r="D612" i="7"/>
  <c r="D616" i="7"/>
  <c r="D618" i="7"/>
  <c r="D620" i="7"/>
  <c r="D622" i="7"/>
  <c r="D632" i="7"/>
  <c r="D636" i="7"/>
  <c r="D638" i="7"/>
  <c r="D640" i="7"/>
  <c r="D644" i="7"/>
  <c r="D650" i="7"/>
  <c r="D652" i="7"/>
  <c r="D654" i="7"/>
  <c r="D658" i="7"/>
  <c r="D662" i="7"/>
  <c r="D664" i="7"/>
  <c r="D666" i="7"/>
  <c r="D668" i="7"/>
  <c r="D678" i="7"/>
  <c r="D682" i="7"/>
  <c r="D684" i="7"/>
  <c r="D686" i="7"/>
  <c r="D690" i="7"/>
  <c r="D698" i="7"/>
  <c r="D700" i="7"/>
  <c r="D702" i="7"/>
  <c r="D706" i="7"/>
  <c r="D710" i="7"/>
  <c r="D712" i="7"/>
  <c r="D714" i="7"/>
  <c r="D718" i="7"/>
  <c r="D722" i="7"/>
  <c r="D724" i="7"/>
  <c r="D726" i="7"/>
  <c r="D730" i="7"/>
  <c r="D734" i="7"/>
  <c r="D736" i="7"/>
  <c r="D744" i="7"/>
  <c r="D746" i="7"/>
  <c r="D748" i="7"/>
  <c r="D752" i="7"/>
  <c r="D756" i="7"/>
  <c r="D758" i="7"/>
  <c r="D760" i="7"/>
  <c r="D764" i="7"/>
  <c r="D768" i="7"/>
  <c r="D770" i="7"/>
  <c r="D772" i="7"/>
  <c r="D776" i="7"/>
  <c r="D780" i="7"/>
  <c r="D782" i="7"/>
  <c r="D788" i="7"/>
  <c r="D834" i="7"/>
  <c r="D886" i="7"/>
  <c r="D888" i="7"/>
  <c r="D890" i="7"/>
  <c r="D892" i="7"/>
  <c r="D894" i="7"/>
  <c r="D896" i="7"/>
  <c r="D898" i="7"/>
  <c r="D902" i="7"/>
  <c r="D904" i="7"/>
  <c r="D906" i="7"/>
  <c r="D908" i="7"/>
  <c r="D910" i="7"/>
  <c r="D916" i="7"/>
  <c r="D918" i="7"/>
  <c r="D920" i="7"/>
  <c r="D926" i="7"/>
  <c r="D928" i="7"/>
  <c r="D934" i="7"/>
  <c r="D936" i="7"/>
  <c r="D938" i="7"/>
  <c r="D942" i="7"/>
  <c r="D944" i="7"/>
  <c r="D946" i="7"/>
  <c r="D950" i="7"/>
  <c r="D952" i="7"/>
  <c r="D954" i="7"/>
  <c r="D958" i="7"/>
  <c r="D960" i="7"/>
  <c r="D962" i="7"/>
  <c r="D966" i="7"/>
  <c r="D972" i="7"/>
  <c r="D974" i="7"/>
  <c r="D978" i="7"/>
  <c r="D980" i="7"/>
  <c r="D982" i="7"/>
  <c r="D986" i="7"/>
  <c r="D988" i="7"/>
  <c r="D990" i="7"/>
  <c r="D994" i="7"/>
  <c r="D996" i="7"/>
  <c r="D998" i="7"/>
  <c r="D1000" i="7"/>
  <c r="D1006" i="7"/>
  <c r="D1008" i="7"/>
  <c r="D1010" i="7"/>
  <c r="D1018" i="7"/>
  <c r="D1020" i="7"/>
  <c r="D1022" i="7"/>
  <c r="D1026" i="7"/>
  <c r="D1028" i="7"/>
  <c r="D1030" i="7"/>
  <c r="D13" i="58"/>
  <c r="D12" i="58"/>
  <c r="D11" i="58"/>
  <c r="H50" i="56" s="1"/>
  <c r="F3" i="58"/>
  <c r="L10" i="56" l="1"/>
  <c r="L70" i="56"/>
  <c r="L24" i="56"/>
  <c r="L41" i="56"/>
  <c r="L51" i="56"/>
  <c r="L40" i="56"/>
  <c r="L29" i="56"/>
  <c r="L16" i="56"/>
  <c r="L91" i="56"/>
  <c r="L32" i="56"/>
  <c r="L23" i="56"/>
  <c r="L92" i="56"/>
  <c r="L80" i="56"/>
  <c r="L5" i="56"/>
  <c r="L68" i="56"/>
  <c r="L34" i="56"/>
  <c r="L18" i="56"/>
  <c r="L69" i="56"/>
  <c r="L46" i="56"/>
  <c r="L38" i="56"/>
  <c r="L22" i="56"/>
  <c r="L44" i="56"/>
  <c r="L36" i="56"/>
  <c r="L20" i="56"/>
  <c r="L12" i="56"/>
  <c r="L4" i="56"/>
  <c r="L76" i="56"/>
  <c r="L66" i="56"/>
  <c r="L26" i="56"/>
  <c r="L11" i="56"/>
  <c r="L77" i="56"/>
  <c r="L55" i="56"/>
  <c r="L30" i="56"/>
  <c r="L84" i="56"/>
  <c r="L14" i="56"/>
  <c r="L93" i="56"/>
  <c r="L42" i="56"/>
  <c r="L35" i="56"/>
  <c r="L28" i="56"/>
  <c r="L6" i="56"/>
  <c r="L50" i="56"/>
  <c r="L63" i="56"/>
  <c r="L48" i="56"/>
  <c r="AA27" i="54"/>
  <c r="I14" i="54"/>
  <c r="O14" i="54" s="1"/>
  <c r="L90" i="56"/>
  <c r="H82" i="56"/>
  <c r="H75" i="56"/>
  <c r="L67" i="56"/>
  <c r="H61" i="56"/>
  <c r="L45" i="56"/>
  <c r="L33" i="56"/>
  <c r="L27" i="56"/>
  <c r="L21" i="56"/>
  <c r="L15" i="56"/>
  <c r="L74" i="56"/>
  <c r="L60" i="56"/>
  <c r="I15" i="54"/>
  <c r="O15" i="54" s="1"/>
  <c r="H87" i="56"/>
  <c r="L79" i="56"/>
  <c r="H72" i="56"/>
  <c r="H65" i="56"/>
  <c r="L58" i="56"/>
  <c r="L43" i="56"/>
  <c r="L37" i="56"/>
  <c r="L31" i="56"/>
  <c r="L25" i="56"/>
  <c r="L19" i="56"/>
  <c r="L13" i="56"/>
  <c r="L7" i="56"/>
  <c r="L64" i="56"/>
  <c r="L49" i="56"/>
  <c r="L88" i="56"/>
  <c r="L73" i="56"/>
  <c r="L54" i="56"/>
  <c r="L57" i="56"/>
  <c r="L47" i="56"/>
  <c r="AC27" i="54"/>
  <c r="G15" i="54"/>
  <c r="I28" i="54"/>
  <c r="AB27" i="54"/>
  <c r="AB14" i="54"/>
  <c r="I27" i="54"/>
  <c r="O27" i="54" s="1"/>
  <c r="L95" i="56"/>
  <c r="L85" i="56"/>
  <c r="G29" i="54"/>
  <c r="I16" i="54"/>
  <c r="AC14" i="54"/>
  <c r="I29" i="54"/>
  <c r="O29" i="54" s="1"/>
  <c r="E82" i="7"/>
  <c r="E438" i="7"/>
  <c r="E990" i="7"/>
  <c r="E76" i="7"/>
  <c r="E946" i="7"/>
  <c r="E912" i="7"/>
  <c r="E182" i="7"/>
  <c r="E62" i="7"/>
  <c r="E214" i="7"/>
  <c r="E902" i="7"/>
  <c r="E624" i="7"/>
  <c r="E316" i="7"/>
  <c r="E146" i="7"/>
  <c r="E964" i="7"/>
  <c r="E272" i="7"/>
  <c r="E698" i="7"/>
  <c r="E164" i="7"/>
  <c r="E282" i="7"/>
  <c r="E588" i="7"/>
  <c r="E482" i="7"/>
  <c r="E604" i="7"/>
  <c r="E1004" i="7"/>
  <c r="E428" i="7"/>
  <c r="E776" i="7"/>
  <c r="E292" i="7"/>
  <c r="E220" i="7"/>
  <c r="E948" i="7"/>
  <c r="E542" i="7"/>
  <c r="E248" i="7"/>
  <c r="E620" i="7"/>
  <c r="E446" i="7"/>
  <c r="E898" i="7"/>
  <c r="E1012" i="7"/>
  <c r="E64" i="7"/>
  <c r="E42" i="7"/>
  <c r="E408" i="7"/>
  <c r="E942" i="7"/>
  <c r="E304" i="7"/>
  <c r="E180" i="7"/>
  <c r="E336" i="7"/>
  <c r="E228" i="7"/>
  <c r="E308" i="7"/>
  <c r="E540" i="7"/>
  <c r="E490" i="7"/>
  <c r="E944" i="7"/>
  <c r="E782" i="7"/>
  <c r="E982" i="7"/>
  <c r="E584" i="7"/>
  <c r="E754" i="7"/>
  <c r="E630" i="7"/>
  <c r="E488" i="7"/>
  <c r="E434" i="7"/>
  <c r="E552" i="7"/>
  <c r="E20" i="7"/>
  <c r="E436" i="7"/>
  <c r="E88" i="7"/>
  <c r="E650" i="7"/>
  <c r="E592" i="7"/>
  <c r="E208" i="7"/>
  <c r="E224" i="7"/>
  <c r="E996" i="7"/>
  <c r="E724" i="7"/>
  <c r="E430" i="7"/>
  <c r="E696" i="7"/>
  <c r="E230" i="7"/>
  <c r="E928" i="7"/>
  <c r="E106" i="7"/>
  <c r="E690" i="7"/>
  <c r="E246" i="7"/>
  <c r="E364" i="7"/>
  <c r="E978" i="7"/>
  <c r="E222" i="7"/>
  <c r="E204" i="7"/>
  <c r="E226" i="7"/>
  <c r="E532" i="7"/>
  <c r="E718" i="7"/>
  <c r="E678" i="7"/>
  <c r="E144" i="7"/>
  <c r="E104" i="7"/>
  <c r="E670" i="7"/>
  <c r="E92" i="7"/>
  <c r="E458" i="7"/>
  <c r="E166" i="7"/>
  <c r="E90" i="7"/>
  <c r="E778" i="7"/>
  <c r="E156" i="7"/>
  <c r="E758" i="7"/>
  <c r="E362" i="7"/>
  <c r="E966" i="7"/>
  <c r="E514" i="7"/>
  <c r="E934" i="7"/>
  <c r="E154" i="7"/>
  <c r="E12" i="7"/>
  <c r="E882" i="7"/>
  <c r="E788" i="7"/>
  <c r="E666" i="7"/>
  <c r="E426" i="7"/>
  <c r="E664" i="7"/>
  <c r="E32" i="7"/>
  <c r="E932" i="7"/>
  <c r="E886" i="7"/>
  <c r="E472" i="7"/>
  <c r="E734" i="7"/>
  <c r="E260" i="7"/>
  <c r="E306" i="7"/>
  <c r="E596" i="7"/>
  <c r="E334" i="7"/>
  <c r="E30" i="7"/>
  <c r="E432" i="7"/>
  <c r="E712" i="7"/>
  <c r="E452" i="7"/>
  <c r="E616" i="7"/>
  <c r="E558" i="7"/>
  <c r="E906" i="7"/>
  <c r="E390" i="7"/>
  <c r="E972" i="7"/>
  <c r="E294" i="7"/>
  <c r="E1018" i="7"/>
  <c r="E40" i="7"/>
  <c r="E274" i="7"/>
  <c r="E212" i="7"/>
  <c r="E752" i="7"/>
  <c r="E194" i="7"/>
  <c r="E590" i="7"/>
  <c r="E578" i="7"/>
  <c r="E468" i="7"/>
  <c r="E766" i="7"/>
  <c r="E384" i="7"/>
  <c r="E168" i="7"/>
  <c r="E314" i="7"/>
  <c r="E22" i="7"/>
  <c r="E610" i="7"/>
  <c r="E566" i="7"/>
  <c r="E422" i="7"/>
  <c r="E834" i="7"/>
  <c r="E346" i="7"/>
  <c r="E350" i="7"/>
  <c r="E720" i="7"/>
  <c r="E440" i="7"/>
  <c r="E290" i="7"/>
  <c r="E368" i="7"/>
  <c r="E658" i="7"/>
  <c r="E1024" i="7"/>
  <c r="E382" i="7"/>
  <c r="E680" i="7"/>
  <c r="E958" i="7"/>
  <c r="E386" i="7"/>
  <c r="E884" i="7"/>
  <c r="E904" i="7"/>
  <c r="E244" i="7"/>
  <c r="E994" i="7"/>
  <c r="E676" i="7"/>
  <c r="E530" i="7"/>
  <c r="E536" i="7"/>
  <c r="E926" i="7"/>
  <c r="E70" i="7"/>
  <c r="E18" i="7"/>
  <c r="E400" i="7"/>
  <c r="E38" i="7"/>
  <c r="E662" i="7"/>
  <c r="E702" i="7"/>
  <c r="E8" i="7"/>
  <c r="E276" i="7"/>
  <c r="E176" i="7"/>
  <c r="E200" i="7"/>
  <c r="E980" i="7"/>
  <c r="E732" i="7"/>
  <c r="E72" i="7"/>
  <c r="E394" i="7"/>
  <c r="E1002" i="7"/>
  <c r="E44" i="7"/>
  <c r="E108" i="7"/>
  <c r="E768" i="7"/>
  <c r="E524" i="7"/>
  <c r="E238" i="7"/>
  <c r="E264" i="7"/>
  <c r="E534" i="7"/>
  <c r="E674" i="7"/>
  <c r="E916" i="7"/>
  <c r="E660" i="7"/>
  <c r="E504" i="7"/>
  <c r="E756" i="7"/>
  <c r="E342" i="7"/>
  <c r="E404" i="7"/>
  <c r="E636" i="7"/>
  <c r="E582" i="7"/>
  <c r="E722" i="7"/>
  <c r="E500" i="7"/>
  <c r="E628" i="7"/>
  <c r="E726" i="7"/>
  <c r="E644" i="7"/>
  <c r="E300" i="7"/>
  <c r="E910" i="7"/>
  <c r="E744" i="7"/>
  <c r="E52" i="7"/>
  <c r="E78" i="7"/>
  <c r="E920" i="7"/>
  <c r="E764" i="7"/>
  <c r="E380" i="7"/>
  <c r="E10" i="7"/>
  <c r="E456" i="7"/>
  <c r="E502" i="7"/>
  <c r="E780" i="7"/>
  <c r="E80" i="7"/>
  <c r="E262" i="7"/>
  <c r="E548" i="7"/>
  <c r="E378" i="7"/>
  <c r="E242" i="7"/>
  <c r="E198" i="7"/>
  <c r="E518" i="7"/>
  <c r="E908" i="7"/>
  <c r="E66" i="7"/>
  <c r="E494" i="7"/>
  <c r="E470" i="7"/>
  <c r="E562" i="7"/>
  <c r="E56" i="7"/>
  <c r="E564" i="7"/>
  <c r="E656" i="7"/>
  <c r="E894" i="7"/>
  <c r="E344" i="7"/>
  <c r="E496" i="7"/>
  <c r="E110" i="7"/>
  <c r="E170" i="7"/>
  <c r="E34" i="7"/>
  <c r="E700" i="7"/>
  <c r="E172" i="7"/>
  <c r="E586" i="7"/>
  <c r="E284" i="7"/>
  <c r="E354" i="7"/>
  <c r="E332" i="7"/>
  <c r="E152" i="7"/>
  <c r="E206" i="7"/>
  <c r="E606" i="7"/>
  <c r="E396" i="7"/>
  <c r="E478" i="7"/>
  <c r="E992" i="7"/>
  <c r="E522" i="7"/>
  <c r="E1030" i="7"/>
  <c r="E748" i="7"/>
  <c r="E714" i="7"/>
  <c r="E888" i="7"/>
  <c r="E424" i="7"/>
  <c r="E190" i="7"/>
  <c r="E538" i="7"/>
  <c r="E772" i="7"/>
  <c r="E704" i="7"/>
  <c r="E236" i="7"/>
  <c r="E112" i="7"/>
  <c r="E356" i="7"/>
  <c r="E998" i="7"/>
  <c r="E642" i="7"/>
  <c r="E98" i="7"/>
  <c r="E940" i="7"/>
  <c r="E572" i="7"/>
  <c r="E708" i="7"/>
  <c r="E174" i="7"/>
  <c r="E310" i="7"/>
  <c r="E60" i="7"/>
  <c r="E760" i="7"/>
  <c r="E706" i="7"/>
  <c r="E210" i="7"/>
  <c r="E330" i="7"/>
  <c r="E484" i="7"/>
  <c r="E158" i="7"/>
  <c r="E466" i="7"/>
  <c r="E460" i="7"/>
  <c r="E576" i="7"/>
  <c r="E1028" i="7"/>
  <c r="E86" i="7"/>
  <c r="E930" i="7"/>
  <c r="E986" i="7"/>
  <c r="E402" i="7"/>
  <c r="E936" i="7"/>
  <c r="E716" i="7"/>
  <c r="E256" i="7"/>
  <c r="E640" i="7"/>
  <c r="E570" i="7"/>
  <c r="E632" i="7"/>
  <c r="E296" i="7"/>
  <c r="E28" i="7"/>
  <c r="E192" i="7"/>
  <c r="E900" i="7"/>
  <c r="E896" i="7"/>
  <c r="E526" i="7"/>
  <c r="E954" i="7"/>
  <c r="E398" i="7"/>
  <c r="E684" i="7"/>
  <c r="E892" i="7"/>
  <c r="E686" i="7"/>
  <c r="E598" i="7"/>
  <c r="E890" i="7"/>
  <c r="E962" i="7"/>
  <c r="E560" i="7"/>
  <c r="E950" i="7"/>
  <c r="E528" i="7"/>
  <c r="E976" i="7"/>
  <c r="E960" i="7"/>
  <c r="E574" i="7"/>
  <c r="E688" i="7"/>
  <c r="E476" i="7"/>
  <c r="E366" i="7"/>
  <c r="E100" i="7"/>
  <c r="E682" i="7"/>
  <c r="E918" i="7"/>
  <c r="E544" i="7"/>
  <c r="E492" i="7"/>
  <c r="E652" i="7"/>
  <c r="E298" i="7"/>
  <c r="E974" i="7"/>
  <c r="E750" i="7"/>
  <c r="E520" i="7"/>
  <c r="E178" i="7"/>
  <c r="E618" i="7"/>
  <c r="E1026" i="7"/>
  <c r="E1022" i="7"/>
  <c r="E254" i="7"/>
  <c r="E270" i="7"/>
  <c r="E320" i="7"/>
  <c r="E252" i="7"/>
  <c r="E546" i="7"/>
  <c r="E420" i="7"/>
  <c r="E956" i="7"/>
  <c r="E84" i="7"/>
  <c r="E218" i="7"/>
  <c r="E634" i="7"/>
  <c r="E594" i="7"/>
  <c r="E770" i="7"/>
  <c r="E614" i="7"/>
  <c r="E988" i="7"/>
  <c r="E1006" i="7"/>
  <c r="E74" i="7"/>
  <c r="E312" i="7"/>
  <c r="E24" i="7"/>
  <c r="E374" i="7"/>
  <c r="E984" i="7"/>
  <c r="E654" i="7"/>
  <c r="E746" i="7"/>
  <c r="E410" i="7"/>
  <c r="E952" i="7"/>
  <c r="E340" i="7"/>
  <c r="E612" i="7"/>
  <c r="E328" i="7"/>
  <c r="E250" i="7"/>
  <c r="E672" i="7"/>
  <c r="E710" i="7"/>
  <c r="E914" i="7"/>
  <c r="E360" i="7"/>
  <c r="E288" i="7"/>
  <c r="E516" i="7"/>
  <c r="E480" i="7"/>
  <c r="E150" i="7"/>
  <c r="E506" i="7"/>
  <c r="E1020" i="7"/>
  <c r="E68" i="7"/>
  <c r="E160" i="7"/>
  <c r="E6" i="7"/>
  <c r="E322" i="7"/>
  <c r="E16" i="7"/>
  <c r="E302" i="7"/>
  <c r="E406" i="7"/>
  <c r="E444" i="7"/>
  <c r="E216" i="7"/>
  <c r="E352" i="7"/>
  <c r="E762" i="7"/>
  <c r="E202" i="7"/>
  <c r="E266" i="7"/>
  <c r="E638" i="7"/>
  <c r="E728" i="7"/>
  <c r="E268" i="7"/>
  <c r="E512" i="7"/>
  <c r="E26" i="7"/>
  <c r="E474" i="7"/>
  <c r="E486" i="7"/>
  <c r="E450" i="7"/>
  <c r="E626" i="7"/>
  <c r="E36" i="7"/>
  <c r="E880" i="7"/>
  <c r="E580" i="7"/>
  <c r="E1008" i="7"/>
  <c r="E454" i="7"/>
  <c r="E742" i="7"/>
  <c r="E240" i="7"/>
  <c r="E102" i="7"/>
  <c r="E550" i="7"/>
  <c r="E622" i="7"/>
  <c r="E358" i="7"/>
  <c r="E184" i="7"/>
  <c r="E376" i="7"/>
  <c r="E1010" i="7"/>
  <c r="E258" i="7"/>
  <c r="E774" i="7"/>
  <c r="E162" i="7"/>
  <c r="E114" i="7"/>
  <c r="E388" i="7"/>
  <c r="E54" i="7"/>
  <c r="E58" i="7"/>
  <c r="E318" i="7"/>
  <c r="E46" i="7"/>
  <c r="E498" i="7"/>
  <c r="E14" i="7"/>
  <c r="E608" i="7"/>
  <c r="E736" i="7"/>
  <c r="E448" i="7"/>
  <c r="E148" i="7"/>
  <c r="E196" i="7"/>
  <c r="E1000" i="7"/>
  <c r="E568" i="7"/>
  <c r="E938" i="7"/>
  <c r="E392" i="7"/>
  <c r="E286" i="7"/>
  <c r="E338" i="7"/>
  <c r="E668" i="7"/>
  <c r="E442" i="7"/>
  <c r="E348" i="7"/>
  <c r="E730" i="7"/>
  <c r="L72" i="56" l="1"/>
  <c r="L87" i="56"/>
  <c r="L75" i="56"/>
  <c r="Z730" i="7"/>
  <c r="CU730" i="7" s="1"/>
  <c r="J730" i="7"/>
  <c r="CE730" i="7" s="1"/>
  <c r="O348" i="7"/>
  <c r="CJ348" i="7" s="1"/>
  <c r="F348" i="7"/>
  <c r="CA348" i="7" s="1"/>
  <c r="J442" i="7"/>
  <c r="CE442" i="7" s="1"/>
  <c r="Y442" i="7"/>
  <c r="CT442" i="7" s="1"/>
  <c r="S392" i="7"/>
  <c r="CN392" i="7" s="1"/>
  <c r="S413" i="7" s="1"/>
  <c r="S414" i="7" s="1"/>
  <c r="I938" i="7"/>
  <c r="CD938" i="7" s="1"/>
  <c r="I1057" i="7" s="1"/>
  <c r="I1058" i="7" s="1"/>
  <c r="Q1000" i="7"/>
  <c r="CL1000" i="7" s="1"/>
  <c r="O196" i="7"/>
  <c r="CJ196" i="7" s="1"/>
  <c r="F196" i="7"/>
  <c r="CA196" i="7" s="1"/>
  <c r="P448" i="7"/>
  <c r="CK448" i="7" s="1"/>
  <c r="P736" i="7"/>
  <c r="CK736" i="7" s="1"/>
  <c r="W14" i="7"/>
  <c r="CR14" i="7" s="1"/>
  <c r="W137" i="7" s="1"/>
  <c r="W138" i="7" s="1"/>
  <c r="O46" i="7"/>
  <c r="CJ46" i="7" s="1"/>
  <c r="G46" i="7"/>
  <c r="CB46" i="7" s="1"/>
  <c r="O54" i="7"/>
  <c r="CJ54" i="7" s="1"/>
  <c r="G54" i="7"/>
  <c r="CB54" i="7" s="1"/>
  <c r="F114" i="7"/>
  <c r="CA114" i="7" s="1"/>
  <c r="N114" i="7"/>
  <c r="CI114" i="7" s="1"/>
  <c r="O114" i="7"/>
  <c r="CJ114" i="7" s="1"/>
  <c r="G114" i="7"/>
  <c r="CB114" i="7" s="1"/>
  <c r="J114" i="7"/>
  <c r="CE114" i="7" s="1"/>
  <c r="I258" i="7"/>
  <c r="CD258" i="7" s="1"/>
  <c r="R258" i="7"/>
  <c r="CM258" i="7" s="1"/>
  <c r="I1010" i="7"/>
  <c r="CD1010" i="7" s="1"/>
  <c r="O376" i="7"/>
  <c r="CJ376" i="7" s="1"/>
  <c r="F376" i="7"/>
  <c r="CA376" i="7" s="1"/>
  <c r="J184" i="7"/>
  <c r="CE184" i="7" s="1"/>
  <c r="L184" i="7"/>
  <c r="CG184" i="7" s="1"/>
  <c r="R184" i="7"/>
  <c r="CM184" i="7" s="1"/>
  <c r="I550" i="7"/>
  <c r="CD550" i="7" s="1"/>
  <c r="G102" i="7"/>
  <c r="CB102" i="7" s="1"/>
  <c r="O102" i="7"/>
  <c r="CJ102" i="7" s="1"/>
  <c r="J1008" i="7"/>
  <c r="CE1008" i="7" s="1"/>
  <c r="I580" i="7"/>
  <c r="CY580" i="7" s="1"/>
  <c r="G580" i="7"/>
  <c r="CW580" i="7" s="1"/>
  <c r="G36" i="7"/>
  <c r="CB36" i="7" s="1"/>
  <c r="O36" i="7"/>
  <c r="CJ36" i="7" s="1"/>
  <c r="J450" i="7"/>
  <c r="CE450" i="7" s="1"/>
  <c r="P638" i="7"/>
  <c r="CK638" i="7" s="1"/>
  <c r="F266" i="7"/>
  <c r="CA266" i="7" s="1"/>
  <c r="O266" i="7"/>
  <c r="CJ266" i="7" s="1"/>
  <c r="R202" i="7"/>
  <c r="CM202" i="7" s="1"/>
  <c r="I202" i="7"/>
  <c r="CD202" i="7" s="1"/>
  <c r="J352" i="7"/>
  <c r="CE352" i="7" s="1"/>
  <c r="L352" i="7"/>
  <c r="CG352" i="7" s="1"/>
  <c r="R352" i="7"/>
  <c r="CM352" i="7" s="1"/>
  <c r="R216" i="7"/>
  <c r="CM216" i="7" s="1"/>
  <c r="I216" i="7"/>
  <c r="CD216" i="7" s="1"/>
  <c r="R302" i="7"/>
  <c r="CM302" i="7" s="1"/>
  <c r="I302" i="7"/>
  <c r="CD302" i="7" s="1"/>
  <c r="X16" i="7"/>
  <c r="CS16" i="7" s="1"/>
  <c r="X137" i="7" s="1"/>
  <c r="X138" i="7" s="1"/>
  <c r="J1020" i="7"/>
  <c r="CE1020" i="7" s="1"/>
  <c r="P516" i="7"/>
  <c r="CK516" i="7" s="1"/>
  <c r="V288" i="7"/>
  <c r="CQ288" i="7" s="1"/>
  <c r="V413" i="7" s="1"/>
  <c r="V414" i="7" s="1"/>
  <c r="F360" i="7"/>
  <c r="CA360" i="7" s="1"/>
  <c r="O360" i="7"/>
  <c r="CJ360" i="7" s="1"/>
  <c r="Q710" i="7"/>
  <c r="CL710" i="7" s="1"/>
  <c r="F250" i="7"/>
  <c r="CA250" i="7" s="1"/>
  <c r="O250" i="7"/>
  <c r="CJ250" i="7" s="1"/>
  <c r="J328" i="7"/>
  <c r="CE328" i="7" s="1"/>
  <c r="R328" i="7"/>
  <c r="CM328" i="7" s="1"/>
  <c r="L328" i="7"/>
  <c r="CG328" i="7" s="1"/>
  <c r="H612" i="7"/>
  <c r="CC612" i="7" s="1"/>
  <c r="H827" i="7" s="1"/>
  <c r="H828" i="7" s="1"/>
  <c r="J340" i="7"/>
  <c r="CE340" i="7" s="1"/>
  <c r="L340" i="7"/>
  <c r="CG340" i="7" s="1"/>
  <c r="R340" i="7"/>
  <c r="CM340" i="7" s="1"/>
  <c r="J952" i="7"/>
  <c r="CE952" i="7" s="1"/>
  <c r="T410" i="7"/>
  <c r="CO410" i="7" s="1"/>
  <c r="F654" i="7"/>
  <c r="CV654" i="7" s="1"/>
  <c r="H654" i="7"/>
  <c r="CX654" i="7" s="1"/>
  <c r="F24" i="7"/>
  <c r="CA24" i="7" s="1"/>
  <c r="M24" i="7"/>
  <c r="CH24" i="7" s="1"/>
  <c r="V24" i="7"/>
  <c r="CQ24" i="7" s="1"/>
  <c r="V137" i="7" s="1"/>
  <c r="V138" i="7" s="1"/>
  <c r="O24" i="7"/>
  <c r="CJ24" i="7" s="1"/>
  <c r="G24" i="7"/>
  <c r="CB24" i="7" s="1"/>
  <c r="I24" i="7"/>
  <c r="CD24" i="7" s="1"/>
  <c r="R312" i="7"/>
  <c r="CM312" i="7" s="1"/>
  <c r="L312" i="7"/>
  <c r="CG312" i="7" s="1"/>
  <c r="J312" i="7"/>
  <c r="CE312" i="7" s="1"/>
  <c r="K74" i="7"/>
  <c r="CF74" i="7" s="1"/>
  <c r="P74" i="7"/>
  <c r="CK74" i="7" s="1"/>
  <c r="K1006" i="7"/>
  <c r="CF1006" i="7" s="1"/>
  <c r="J988" i="7"/>
  <c r="CE988" i="7" s="1"/>
  <c r="K218" i="7"/>
  <c r="CF218" i="7" s="1"/>
  <c r="G252" i="7"/>
  <c r="CB252" i="7" s="1"/>
  <c r="G413" i="7" s="1"/>
  <c r="G414" i="7" s="1"/>
  <c r="O252" i="7"/>
  <c r="CJ252" i="7" s="1"/>
  <c r="F320" i="7"/>
  <c r="CA320" i="7" s="1"/>
  <c r="O320" i="7"/>
  <c r="CJ320" i="7" s="1"/>
  <c r="K270" i="7"/>
  <c r="CF270" i="7" s="1"/>
  <c r="I1022" i="7"/>
  <c r="CD1022" i="7" s="1"/>
  <c r="K1026" i="7"/>
  <c r="CF1026" i="7" s="1"/>
  <c r="W618" i="7"/>
  <c r="CR618" i="7" s="1"/>
  <c r="W827" i="7" s="1"/>
  <c r="W828" i="7" s="1"/>
  <c r="J520" i="7"/>
  <c r="CE520" i="7" s="1"/>
  <c r="I974" i="7"/>
  <c r="CD974" i="7" s="1"/>
  <c r="F652" i="7"/>
  <c r="CV652" i="7" s="1"/>
  <c r="H652" i="7"/>
  <c r="CX652" i="7" s="1"/>
  <c r="N544" i="7"/>
  <c r="CI544" i="7" s="1"/>
  <c r="T918" i="7"/>
  <c r="CO918" i="7" s="1"/>
  <c r="T1057" i="7" s="1"/>
  <c r="T1058" i="7" s="1"/>
  <c r="O100" i="7"/>
  <c r="CJ100" i="7" s="1"/>
  <c r="G100" i="7"/>
  <c r="CB100" i="7" s="1"/>
  <c r="I366" i="7"/>
  <c r="CD366" i="7" s="1"/>
  <c r="R366" i="7"/>
  <c r="CM366" i="7" s="1"/>
  <c r="J960" i="7"/>
  <c r="CE960" i="7" s="1"/>
  <c r="K950" i="7"/>
  <c r="CF950" i="7" s="1"/>
  <c r="I962" i="7"/>
  <c r="CD962" i="7" s="1"/>
  <c r="F890" i="7"/>
  <c r="CA890" i="7" s="1"/>
  <c r="F1057" i="7" s="1"/>
  <c r="F1058" i="7" s="1"/>
  <c r="O892" i="7"/>
  <c r="CJ892" i="7" s="1"/>
  <c r="O1057" i="7" s="1"/>
  <c r="O1058" i="7" s="1"/>
  <c r="I954" i="7"/>
  <c r="CD954" i="7" s="1"/>
  <c r="M896" i="7"/>
  <c r="CH896" i="7" s="1"/>
  <c r="K192" i="7"/>
  <c r="CF192" i="7" s="1"/>
  <c r="G28" i="7"/>
  <c r="CB28" i="7" s="1"/>
  <c r="O28" i="7"/>
  <c r="CJ28" i="7" s="1"/>
  <c r="O296" i="7"/>
  <c r="CJ296" i="7" s="1"/>
  <c r="F296" i="7"/>
  <c r="CA296" i="7" s="1"/>
  <c r="Z632" i="7"/>
  <c r="CU632" i="7" s="1"/>
  <c r="J632" i="7"/>
  <c r="CE632" i="7" s="1"/>
  <c r="F640" i="7"/>
  <c r="CA640" i="7" s="1"/>
  <c r="F827" i="7" s="1"/>
  <c r="F828" i="7" s="1"/>
  <c r="R256" i="7"/>
  <c r="CM256" i="7" s="1"/>
  <c r="J256" i="7"/>
  <c r="CE256" i="7" s="1"/>
  <c r="L256" i="7"/>
  <c r="CG256" i="7" s="1"/>
  <c r="J936" i="7"/>
  <c r="CE936" i="7" s="1"/>
  <c r="P402" i="7"/>
  <c r="CK402" i="7" s="1"/>
  <c r="P413" i="7" s="1"/>
  <c r="P414" i="7" s="1"/>
  <c r="Q402" i="7"/>
  <c r="CL402" i="7" s="1"/>
  <c r="H402" i="7"/>
  <c r="CC402" i="7" s="1"/>
  <c r="H413" i="7" s="1"/>
  <c r="H414" i="7" s="1"/>
  <c r="K986" i="7"/>
  <c r="CF986" i="7" s="1"/>
  <c r="O86" i="7"/>
  <c r="CJ86" i="7" s="1"/>
  <c r="G86" i="7"/>
  <c r="CB86" i="7" s="1"/>
  <c r="J1028" i="7"/>
  <c r="CE1028" i="7" s="1"/>
  <c r="I576" i="7"/>
  <c r="CY576" i="7" s="1"/>
  <c r="G576" i="7"/>
  <c r="CW576" i="7" s="1"/>
  <c r="J460" i="7"/>
  <c r="CE460" i="7" s="1"/>
  <c r="Y460" i="7"/>
  <c r="CT460" i="7" s="1"/>
  <c r="M158" i="7"/>
  <c r="CH158" i="7" s="1"/>
  <c r="M413" i="7" s="1"/>
  <c r="M414" i="7" s="1"/>
  <c r="I330" i="7"/>
  <c r="CD330" i="7" s="1"/>
  <c r="R330" i="7"/>
  <c r="CM330" i="7" s="1"/>
  <c r="O210" i="7"/>
  <c r="CJ210" i="7" s="1"/>
  <c r="F210" i="7"/>
  <c r="CA210" i="7" s="1"/>
  <c r="J706" i="7"/>
  <c r="CE706" i="7" s="1"/>
  <c r="Z706" i="7"/>
  <c r="CU706" i="7" s="1"/>
  <c r="K174" i="7"/>
  <c r="CF174" i="7" s="1"/>
  <c r="O98" i="7"/>
  <c r="CJ98" i="7" s="1"/>
  <c r="G98" i="7"/>
  <c r="CB98" i="7" s="1"/>
  <c r="P998" i="7"/>
  <c r="CK998" i="7" s="1"/>
  <c r="K356" i="7"/>
  <c r="CF356" i="7" s="1"/>
  <c r="L112" i="7"/>
  <c r="CG112" i="7" s="1"/>
  <c r="S112" i="7"/>
  <c r="CN112" i="7" s="1"/>
  <c r="I538" i="7"/>
  <c r="CD538" i="7" s="1"/>
  <c r="R190" i="7"/>
  <c r="CM190" i="7" s="1"/>
  <c r="I190" i="7"/>
  <c r="CD190" i="7" s="1"/>
  <c r="G888" i="7"/>
  <c r="CB888" i="7" s="1"/>
  <c r="F714" i="7"/>
  <c r="CA714" i="7" s="1"/>
  <c r="I1030" i="7"/>
  <c r="CD1030" i="7" s="1"/>
  <c r="X396" i="7"/>
  <c r="CS396" i="7" s="1"/>
  <c r="X413" i="7" s="1"/>
  <c r="X414" i="7" s="1"/>
  <c r="M606" i="7"/>
  <c r="CH606" i="7" s="1"/>
  <c r="M827" i="7" s="1"/>
  <c r="M828" i="7" s="1"/>
  <c r="N206" i="7"/>
  <c r="CI206" i="7" s="1"/>
  <c r="O152" i="7"/>
  <c r="CJ152" i="7" s="1"/>
  <c r="F152" i="7"/>
  <c r="CA152" i="7" s="1"/>
  <c r="K332" i="7"/>
  <c r="CF332" i="7" s="1"/>
  <c r="I354" i="7"/>
  <c r="CD354" i="7" s="1"/>
  <c r="R354" i="7"/>
  <c r="CM354" i="7" s="1"/>
  <c r="K284" i="7"/>
  <c r="CF284" i="7" s="1"/>
  <c r="R172" i="7"/>
  <c r="CM172" i="7" s="1"/>
  <c r="I172" i="7"/>
  <c r="CD172" i="7" s="1"/>
  <c r="P700" i="7"/>
  <c r="CK700" i="7" s="1"/>
  <c r="O34" i="7"/>
  <c r="CJ34" i="7" s="1"/>
  <c r="G34" i="7"/>
  <c r="CB34" i="7" s="1"/>
  <c r="J170" i="7"/>
  <c r="CE170" i="7" s="1"/>
  <c r="R170" i="7"/>
  <c r="CM170" i="7" s="1"/>
  <c r="L170" i="7"/>
  <c r="CG170" i="7" s="1"/>
  <c r="K110" i="7"/>
  <c r="CF110" i="7" s="1"/>
  <c r="Q110" i="7"/>
  <c r="CL110" i="7" s="1"/>
  <c r="K344" i="7"/>
  <c r="CF344" i="7" s="1"/>
  <c r="N894" i="7"/>
  <c r="CI894" i="7" s="1"/>
  <c r="O56" i="7"/>
  <c r="CJ56" i="7" s="1"/>
  <c r="H56" i="7"/>
  <c r="CC56" i="7" s="1"/>
  <c r="O66" i="7"/>
  <c r="CJ66" i="7" s="1"/>
  <c r="H66" i="7"/>
  <c r="CC66" i="7" s="1"/>
  <c r="M908" i="7"/>
  <c r="CH908" i="7" s="1"/>
  <c r="J518" i="7"/>
  <c r="CE518" i="7" s="1"/>
  <c r="J242" i="7"/>
  <c r="CE242" i="7" s="1"/>
  <c r="R242" i="7"/>
  <c r="CM242" i="7" s="1"/>
  <c r="L242" i="7"/>
  <c r="CG242" i="7" s="1"/>
  <c r="N262" i="7"/>
  <c r="CI262" i="7" s="1"/>
  <c r="S80" i="7"/>
  <c r="CN80" i="7" s="1"/>
  <c r="L80" i="7"/>
  <c r="CG80" i="7" s="1"/>
  <c r="K380" i="7"/>
  <c r="CF380" i="7" s="1"/>
  <c r="S920" i="7"/>
  <c r="CN920" i="7" s="1"/>
  <c r="R78" i="7"/>
  <c r="CM78" i="7" s="1"/>
  <c r="R137" i="7" s="1"/>
  <c r="R138" i="7" s="1"/>
  <c r="K78" i="7"/>
  <c r="CF78" i="7" s="1"/>
  <c r="G52" i="7"/>
  <c r="CB52" i="7" s="1"/>
  <c r="O52" i="7"/>
  <c r="CJ52" i="7" s="1"/>
  <c r="L910" i="7"/>
  <c r="CG910" i="7" s="1"/>
  <c r="J300" i="7"/>
  <c r="CE300" i="7" s="1"/>
  <c r="L300" i="7"/>
  <c r="CG300" i="7" s="1"/>
  <c r="R300" i="7"/>
  <c r="CM300" i="7" s="1"/>
  <c r="J644" i="7"/>
  <c r="CE644" i="7" s="1"/>
  <c r="Z644" i="7"/>
  <c r="CU644" i="7" s="1"/>
  <c r="F726" i="7"/>
  <c r="CA726" i="7" s="1"/>
  <c r="Q722" i="7"/>
  <c r="CL722" i="7" s="1"/>
  <c r="Q636" i="7"/>
  <c r="CL636" i="7" s="1"/>
  <c r="T404" i="7"/>
  <c r="CO404" i="7" s="1"/>
  <c r="T413" i="7" s="1"/>
  <c r="T414" i="7" s="1"/>
  <c r="I342" i="7"/>
  <c r="CD342" i="7" s="1"/>
  <c r="R342" i="7"/>
  <c r="CM342" i="7" s="1"/>
  <c r="R916" i="7"/>
  <c r="CM916" i="7" s="1"/>
  <c r="F238" i="7"/>
  <c r="CA238" i="7" s="1"/>
  <c r="O238" i="7"/>
  <c r="CJ238" i="7" s="1"/>
  <c r="K108" i="7"/>
  <c r="CF108" i="7" s="1"/>
  <c r="P108" i="7"/>
  <c r="CK108" i="7" s="1"/>
  <c r="G44" i="7"/>
  <c r="CB44" i="7" s="1"/>
  <c r="O44" i="7"/>
  <c r="CJ44" i="7" s="1"/>
  <c r="W394" i="7"/>
  <c r="CR394" i="7" s="1"/>
  <c r="W413" i="7" s="1"/>
  <c r="W414" i="7" s="1"/>
  <c r="J980" i="7"/>
  <c r="CE980" i="7" s="1"/>
  <c r="L200" i="7"/>
  <c r="CG200" i="7" s="1"/>
  <c r="R200" i="7"/>
  <c r="CM200" i="7" s="1"/>
  <c r="J200" i="7"/>
  <c r="CE200" i="7" s="1"/>
  <c r="N176" i="7"/>
  <c r="CI176" i="7" s="1"/>
  <c r="F276" i="7"/>
  <c r="CA276" i="7" s="1"/>
  <c r="O276" i="7"/>
  <c r="CJ276" i="7" s="1"/>
  <c r="F702" i="7"/>
  <c r="CA702" i="7" s="1"/>
  <c r="O38" i="7"/>
  <c r="CJ38" i="7" s="1"/>
  <c r="H38" i="7"/>
  <c r="CC38" i="7" s="1"/>
  <c r="F18" i="7"/>
  <c r="CA18" i="7" s="1"/>
  <c r="G18" i="7"/>
  <c r="CB18" i="7" s="1"/>
  <c r="Y18" i="7"/>
  <c r="CT18" i="7" s="1"/>
  <c r="Y137" i="7" s="1"/>
  <c r="Y138" i="7" s="1"/>
  <c r="I18" i="7"/>
  <c r="CD18" i="7" s="1"/>
  <c r="M18" i="7"/>
  <c r="CH18" i="7" s="1"/>
  <c r="O18" i="7"/>
  <c r="CJ18" i="7" s="1"/>
  <c r="H70" i="7"/>
  <c r="CC70" i="7" s="1"/>
  <c r="O70" i="7"/>
  <c r="CJ70" i="7" s="1"/>
  <c r="P926" i="7"/>
  <c r="CK926" i="7" s="1"/>
  <c r="P1057" i="7" s="1"/>
  <c r="P1058" i="7" s="1"/>
  <c r="L530" i="7"/>
  <c r="CG530" i="7" s="1"/>
  <c r="R994" i="7"/>
  <c r="CM994" i="7" s="1"/>
  <c r="R244" i="7"/>
  <c r="CM244" i="7" s="1"/>
  <c r="I244" i="7"/>
  <c r="CD244" i="7" s="1"/>
  <c r="G904" i="7"/>
  <c r="CB904" i="7" s="1"/>
  <c r="K958" i="7"/>
  <c r="CF958" i="7" s="1"/>
  <c r="K368" i="7"/>
  <c r="CF368" i="7" s="1"/>
  <c r="T22" i="7"/>
  <c r="CO22" i="7" s="1"/>
  <c r="T137" i="7" s="1"/>
  <c r="T138" i="7" s="1"/>
  <c r="I22" i="7"/>
  <c r="CD22" i="7" s="1"/>
  <c r="M22" i="7"/>
  <c r="CH22" i="7" s="1"/>
  <c r="O22" i="7"/>
  <c r="CJ22" i="7" s="1"/>
  <c r="G22" i="7"/>
  <c r="CB22" i="7" s="1"/>
  <c r="F22" i="7"/>
  <c r="CA22" i="7" s="1"/>
  <c r="I314" i="7"/>
  <c r="CD314" i="7" s="1"/>
  <c r="R314" i="7"/>
  <c r="CM314" i="7" s="1"/>
  <c r="V384" i="7"/>
  <c r="CQ384" i="7" s="1"/>
  <c r="I578" i="7"/>
  <c r="CY578" i="7" s="1"/>
  <c r="G578" i="7"/>
  <c r="CW578" i="7" s="1"/>
  <c r="G590" i="7"/>
  <c r="CW590" i="7" s="1"/>
  <c r="I590" i="7"/>
  <c r="CY590" i="7" s="1"/>
  <c r="H40" i="7"/>
  <c r="CC40" i="7" s="1"/>
  <c r="O40" i="7"/>
  <c r="CJ40" i="7" s="1"/>
  <c r="K1018" i="7"/>
  <c r="CF1018" i="7" s="1"/>
  <c r="J972" i="7"/>
  <c r="CE972" i="7" s="1"/>
  <c r="U390" i="7"/>
  <c r="CP390" i="7" s="1"/>
  <c r="U413" i="7" s="1"/>
  <c r="U414" i="7" s="1"/>
  <c r="N906" i="7"/>
  <c r="CI906" i="7" s="1"/>
  <c r="S616" i="7"/>
  <c r="CN616" i="7" s="1"/>
  <c r="S827" i="7" s="1"/>
  <c r="S828" i="7" s="1"/>
  <c r="X616" i="7"/>
  <c r="CS616" i="7" s="1"/>
  <c r="X827" i="7" s="1"/>
  <c r="X828" i="7" s="1"/>
  <c r="T616" i="7"/>
  <c r="CO616" i="7" s="1"/>
  <c r="U616" i="7"/>
  <c r="CP616" i="7" s="1"/>
  <c r="U827" i="7" s="1"/>
  <c r="U828" i="7" s="1"/>
  <c r="P712" i="7"/>
  <c r="CK712" i="7" s="1"/>
  <c r="G30" i="7"/>
  <c r="CB30" i="7" s="1"/>
  <c r="O30" i="7"/>
  <c r="CJ30" i="7" s="1"/>
  <c r="K260" i="7"/>
  <c r="CF260" i="7" s="1"/>
  <c r="K413" i="7" s="1"/>
  <c r="K414" i="7" s="1"/>
  <c r="Q734" i="7"/>
  <c r="CL734" i="7" s="1"/>
  <c r="H886" i="7"/>
  <c r="CC886" i="7" s="1"/>
  <c r="G32" i="7"/>
  <c r="CB32" i="7" s="1"/>
  <c r="O32" i="7"/>
  <c r="CJ32" i="7" s="1"/>
  <c r="F788" i="7"/>
  <c r="CA788" i="7" s="1"/>
  <c r="I12" i="7"/>
  <c r="CD12" i="7" s="1"/>
  <c r="I137" i="7" s="1"/>
  <c r="I138" i="7" s="1"/>
  <c r="M12" i="7"/>
  <c r="CH12" i="7" s="1"/>
  <c r="F12" i="7"/>
  <c r="CA12" i="7" s="1"/>
  <c r="U12" i="7"/>
  <c r="CP12" i="7" s="1"/>
  <c r="U137" i="7" s="1"/>
  <c r="U138" i="7" s="1"/>
  <c r="O12" i="7"/>
  <c r="CJ12" i="7" s="1"/>
  <c r="G12" i="7"/>
  <c r="CB12" i="7" s="1"/>
  <c r="K934" i="7"/>
  <c r="CF934" i="7" s="1"/>
  <c r="K1057" i="7" s="1"/>
  <c r="K1058" i="7" s="1"/>
  <c r="G514" i="7"/>
  <c r="CB514" i="7" s="1"/>
  <c r="R514" i="7"/>
  <c r="CM514" i="7" s="1"/>
  <c r="O514" i="7"/>
  <c r="CJ514" i="7" s="1"/>
  <c r="O827" i="7" s="1"/>
  <c r="O828" i="7" s="1"/>
  <c r="J514" i="7"/>
  <c r="CE514" i="7" s="1"/>
  <c r="Y514" i="7"/>
  <c r="CT514" i="7" s="1"/>
  <c r="K966" i="7"/>
  <c r="CF966" i="7" s="1"/>
  <c r="I156" i="7"/>
  <c r="CD156" i="7" s="1"/>
  <c r="R156" i="7"/>
  <c r="CM156" i="7" s="1"/>
  <c r="H90" i="7"/>
  <c r="CC90" i="7" s="1"/>
  <c r="O90" i="7"/>
  <c r="CJ90" i="7" s="1"/>
  <c r="F166" i="7"/>
  <c r="CA166" i="7" s="1"/>
  <c r="O166" i="7"/>
  <c r="CJ166" i="7" s="1"/>
  <c r="J458" i="7"/>
  <c r="CE458" i="7" s="1"/>
  <c r="Y458" i="7"/>
  <c r="CT458" i="7" s="1"/>
  <c r="H104" i="7"/>
  <c r="CC104" i="7" s="1"/>
  <c r="O104" i="7"/>
  <c r="CJ104" i="7" s="1"/>
  <c r="J718" i="7"/>
  <c r="CE718" i="7" s="1"/>
  <c r="Z718" i="7"/>
  <c r="CU718" i="7" s="1"/>
  <c r="N532" i="7"/>
  <c r="CI532" i="7" s="1"/>
  <c r="N827" i="7" s="1"/>
  <c r="N828" i="7" s="1"/>
  <c r="J226" i="7"/>
  <c r="CE226" i="7" s="1"/>
  <c r="L226" i="7"/>
  <c r="CG226" i="7" s="1"/>
  <c r="R226" i="7"/>
  <c r="CM226" i="7" s="1"/>
  <c r="K204" i="7"/>
  <c r="CF204" i="7" s="1"/>
  <c r="O222" i="7"/>
  <c r="CJ222" i="7" s="1"/>
  <c r="F222" i="7"/>
  <c r="CA222" i="7" s="1"/>
  <c r="K978" i="7"/>
  <c r="CF978" i="7" s="1"/>
  <c r="L364" i="7"/>
  <c r="CG364" i="7" s="1"/>
  <c r="J364" i="7"/>
  <c r="CE364" i="7" s="1"/>
  <c r="R364" i="7"/>
  <c r="CM364" i="7" s="1"/>
  <c r="K246" i="7"/>
  <c r="CF246" i="7" s="1"/>
  <c r="Q928" i="7"/>
  <c r="CL928" i="7" s="1"/>
  <c r="Q1057" i="7" s="1"/>
  <c r="Q1058" i="7" s="1"/>
  <c r="K230" i="7"/>
  <c r="CF230" i="7" s="1"/>
  <c r="Y430" i="7"/>
  <c r="CT430" i="7" s="1"/>
  <c r="J430" i="7"/>
  <c r="CE430" i="7" s="1"/>
  <c r="P724" i="7"/>
  <c r="CK724" i="7" s="1"/>
  <c r="S996" i="7"/>
  <c r="CN996" i="7" s="1"/>
  <c r="I592" i="7"/>
  <c r="CY592" i="7" s="1"/>
  <c r="G592" i="7"/>
  <c r="CW592" i="7" s="1"/>
  <c r="F650" i="7"/>
  <c r="CV650" i="7" s="1"/>
  <c r="H650" i="7"/>
  <c r="CX650" i="7" s="1"/>
  <c r="H873" i="7" s="1"/>
  <c r="H874" i="7" s="1"/>
  <c r="G88" i="7"/>
  <c r="CB88" i="7" s="1"/>
  <c r="O88" i="7"/>
  <c r="CJ88" i="7" s="1"/>
  <c r="P436" i="7"/>
  <c r="CK436" i="7" s="1"/>
  <c r="Y434" i="7"/>
  <c r="CT434" i="7" s="1"/>
  <c r="R434" i="7"/>
  <c r="CM434" i="7" s="1"/>
  <c r="R827" i="7" s="1"/>
  <c r="R828" i="7" s="1"/>
  <c r="J434" i="7"/>
  <c r="CE434" i="7" s="1"/>
  <c r="O434" i="7"/>
  <c r="CJ434" i="7" s="1"/>
  <c r="G434" i="7"/>
  <c r="CB434" i="7" s="1"/>
  <c r="G827" i="7" s="1"/>
  <c r="G828" i="7" s="1"/>
  <c r="I982" i="7"/>
  <c r="CD982" i="7" s="1"/>
  <c r="J944" i="7"/>
  <c r="CE944" i="7" s="1"/>
  <c r="F308" i="7"/>
  <c r="CA308" i="7" s="1"/>
  <c r="O308" i="7"/>
  <c r="CJ308" i="7" s="1"/>
  <c r="I228" i="7"/>
  <c r="CD228" i="7" s="1"/>
  <c r="R228" i="7"/>
  <c r="CM228" i="7" s="1"/>
  <c r="F336" i="7"/>
  <c r="CA336" i="7" s="1"/>
  <c r="O336" i="7"/>
  <c r="CJ336" i="7" s="1"/>
  <c r="O180" i="7"/>
  <c r="CJ180" i="7" s="1"/>
  <c r="F180" i="7"/>
  <c r="CA180" i="7" s="1"/>
  <c r="K304" i="7"/>
  <c r="CF304" i="7" s="1"/>
  <c r="K942" i="7"/>
  <c r="CF942" i="7" s="1"/>
  <c r="H408" i="7"/>
  <c r="CC408" i="7" s="1"/>
  <c r="P408" i="7"/>
  <c r="CK408" i="7" s="1"/>
  <c r="Q408" i="7"/>
  <c r="CL408" i="7" s="1"/>
  <c r="Q413" i="7" s="1"/>
  <c r="Q414" i="7" s="1"/>
  <c r="O64" i="7"/>
  <c r="CJ64" i="7" s="1"/>
  <c r="G64" i="7"/>
  <c r="CB64" i="7" s="1"/>
  <c r="L898" i="7"/>
  <c r="CG898" i="7" s="1"/>
  <c r="L1057" i="7" s="1"/>
  <c r="L1058" i="7" s="1"/>
  <c r="R446" i="7"/>
  <c r="CM446" i="7" s="1"/>
  <c r="Y446" i="7"/>
  <c r="CT446" i="7" s="1"/>
  <c r="G446" i="7"/>
  <c r="CB446" i="7" s="1"/>
  <c r="J446" i="7"/>
  <c r="CE446" i="7" s="1"/>
  <c r="O446" i="7"/>
  <c r="CJ446" i="7" s="1"/>
  <c r="T620" i="7"/>
  <c r="CO620" i="7" s="1"/>
  <c r="V620" i="7"/>
  <c r="CQ620" i="7" s="1"/>
  <c r="V827" i="7" s="1"/>
  <c r="V828" i="7" s="1"/>
  <c r="X620" i="7"/>
  <c r="CS620" i="7" s="1"/>
  <c r="S620" i="7"/>
  <c r="CN620" i="7" s="1"/>
  <c r="L542" i="7"/>
  <c r="CG542" i="7" s="1"/>
  <c r="K604" i="7"/>
  <c r="CF604" i="7" s="1"/>
  <c r="K827" i="7" s="1"/>
  <c r="K828" i="7" s="1"/>
  <c r="G588" i="7"/>
  <c r="CW588" i="7" s="1"/>
  <c r="G873" i="7" s="1"/>
  <c r="G874" i="7" s="1"/>
  <c r="I588" i="7"/>
  <c r="CY588" i="7" s="1"/>
  <c r="I873" i="7" s="1"/>
  <c r="I874" i="7" s="1"/>
  <c r="Q698" i="7"/>
  <c r="CL698" i="7" s="1"/>
  <c r="I272" i="7"/>
  <c r="CD272" i="7" s="1"/>
  <c r="R272" i="7"/>
  <c r="CM272" i="7" s="1"/>
  <c r="K316" i="7"/>
  <c r="CF316" i="7" s="1"/>
  <c r="H902" i="7"/>
  <c r="CC902" i="7" s="1"/>
  <c r="J214" i="7"/>
  <c r="CE214" i="7" s="1"/>
  <c r="L214" i="7"/>
  <c r="CG214" i="7" s="1"/>
  <c r="R214" i="7"/>
  <c r="CM214" i="7" s="1"/>
  <c r="O62" i="7"/>
  <c r="CJ62" i="7" s="1"/>
  <c r="G62" i="7"/>
  <c r="CB62" i="7" s="1"/>
  <c r="I946" i="7"/>
  <c r="CD946" i="7" s="1"/>
  <c r="K76" i="7"/>
  <c r="CF76" i="7" s="1"/>
  <c r="Q76" i="7"/>
  <c r="CL76" i="7" s="1"/>
  <c r="I990" i="7"/>
  <c r="CD990" i="7" s="1"/>
  <c r="J438" i="7"/>
  <c r="CE438" i="7" s="1"/>
  <c r="J82" i="7"/>
  <c r="CE82" i="7" s="1"/>
  <c r="O82" i="7"/>
  <c r="CJ82" i="7" s="1"/>
  <c r="G82" i="7"/>
  <c r="CB82" i="7" s="1"/>
  <c r="N82" i="7"/>
  <c r="CI82" i="7" s="1"/>
  <c r="F82" i="7"/>
  <c r="CA82" i="7" s="1"/>
  <c r="G27" i="54"/>
  <c r="G14" i="54"/>
  <c r="L61" i="56"/>
  <c r="L65" i="56"/>
  <c r="L82" i="56"/>
  <c r="P137" i="7"/>
  <c r="P138" i="7" s="1"/>
  <c r="G28" i="54"/>
  <c r="O28" i="54"/>
  <c r="O16" i="54"/>
  <c r="G16" i="54"/>
  <c r="R1057" i="7"/>
  <c r="R1058" i="7" s="1"/>
  <c r="G1057" i="7" l="1"/>
  <c r="G1058" i="7" s="1"/>
  <c r="H1057" i="7"/>
  <c r="H1058" i="7" s="1"/>
  <c r="S1057" i="7"/>
  <c r="S1058" i="7" s="1"/>
  <c r="Y827" i="7"/>
  <c r="Y828" i="7" s="1"/>
  <c r="I413" i="7"/>
  <c r="I414" i="7" s="1"/>
  <c r="P827" i="7"/>
  <c r="P828" i="7" s="1"/>
  <c r="Q137" i="7"/>
  <c r="Q138" i="7" s="1"/>
  <c r="O137" i="7"/>
  <c r="O138" i="7" s="1"/>
  <c r="F137" i="7"/>
  <c r="F138" i="7" s="1"/>
  <c r="J1057" i="7"/>
  <c r="J1058" i="7" s="1"/>
  <c r="J413" i="7"/>
  <c r="J414" i="7" s="1"/>
  <c r="R413" i="7"/>
  <c r="R414" i="7" s="1"/>
  <c r="L413" i="7"/>
  <c r="L414" i="7" s="1"/>
  <c r="F413" i="7"/>
  <c r="F414" i="7" s="1"/>
  <c r="H137" i="7"/>
  <c r="H138" i="7" s="1"/>
  <c r="F873" i="7"/>
  <c r="F874" i="7" s="1"/>
  <c r="N137" i="7"/>
  <c r="N138" i="7" s="1"/>
  <c r="O413" i="7"/>
  <c r="O414" i="7" s="1"/>
  <c r="J827" i="7"/>
  <c r="J828" i="7" s="1"/>
  <c r="T827" i="7"/>
  <c r="T828" i="7" s="1"/>
  <c r="G137" i="7"/>
  <c r="G138" i="7" s="1"/>
  <c r="Z827" i="7"/>
  <c r="Z828" i="7" s="1"/>
  <c r="L827" i="7"/>
  <c r="L828" i="7" s="1"/>
  <c r="M137" i="7"/>
  <c r="M138" i="7" s="1"/>
  <c r="Q827" i="7"/>
  <c r="Q828" i="7" s="1"/>
  <c r="N1057" i="7"/>
  <c r="N1058" i="7" s="1"/>
  <c r="J137" i="7"/>
  <c r="J138" i="7" s="1"/>
  <c r="I827" i="7"/>
  <c r="I828" i="7" s="1"/>
  <c r="N413" i="7"/>
  <c r="N414" i="7" s="1"/>
  <c r="K137" i="7"/>
  <c r="K138" i="7" s="1"/>
  <c r="L137" i="7"/>
  <c r="L138" i="7" s="1"/>
  <c r="S137" i="7"/>
  <c r="S138" i="7" s="1"/>
  <c r="M1057" i="7"/>
  <c r="M1058" i="7" s="1"/>
  <c r="D2" i="58" l="1"/>
  <c r="C2" i="58" l="1"/>
  <c r="B2" i="58" l="1"/>
  <c r="F2" i="58" s="1"/>
</calcChain>
</file>

<file path=xl/sharedStrings.xml><?xml version="1.0" encoding="utf-8"?>
<sst xmlns="http://schemas.openxmlformats.org/spreadsheetml/2006/main" count="3640" uniqueCount="735">
  <si>
    <t>…</t>
    <phoneticPr fontId="2" type="noConversion"/>
  </si>
  <si>
    <t>번호</t>
    <phoneticPr fontId="2" type="noConversion"/>
  </si>
  <si>
    <t>공종코드</t>
    <phoneticPr fontId="2" type="noConversion"/>
  </si>
  <si>
    <t>명칭</t>
    <phoneticPr fontId="2" type="noConversion"/>
  </si>
  <si>
    <t>규격</t>
    <phoneticPr fontId="2" type="noConversion"/>
  </si>
  <si>
    <t>단위</t>
    <phoneticPr fontId="2" type="noConversion"/>
  </si>
  <si>
    <t>수량</t>
    <phoneticPr fontId="2" type="noConversion"/>
  </si>
  <si>
    <t>단위계</t>
    <phoneticPr fontId="2" type="noConversion"/>
  </si>
  <si>
    <t>계</t>
    <phoneticPr fontId="2" type="noConversion"/>
  </si>
  <si>
    <t>내           용</t>
    <phoneticPr fontId="2" type="noConversion"/>
  </si>
  <si>
    <t>코드</t>
    <phoneticPr fontId="2" type="noConversion"/>
  </si>
  <si>
    <t>비               고</t>
    <phoneticPr fontId="2" type="noConversion"/>
  </si>
  <si>
    <t>** 반드시 다음 사항을 숙지하신 다음 수정 작업을 하십시오 **</t>
    <phoneticPr fontId="2" type="noConversion"/>
  </si>
  <si>
    <t>1.</t>
    <phoneticPr fontId="2" type="noConversion"/>
  </si>
  <si>
    <t>수정 작업은 본 프로그램에서 하신 후 다시 작성(엑셀파일) 하십시오.</t>
    <phoneticPr fontId="2" type="noConversion"/>
  </si>
  <si>
    <t>산출 양식은 공식이 연결되어 있지 않습니다.</t>
    <phoneticPr fontId="2" type="noConversion"/>
  </si>
  <si>
    <t>구  분</t>
    <phoneticPr fontId="2" type="noConversion"/>
  </si>
  <si>
    <t>본 파일의 내용을 인쇄할 경우, 미리보기를 통하여 페이지 절선을 확인 후 인쇄하십시오.</t>
    <phoneticPr fontId="2" type="noConversion"/>
  </si>
  <si>
    <t>페이지 절선이 맞지 않으면 다음을 참고하십시오.</t>
    <phoneticPr fontId="2" type="noConversion"/>
  </si>
  <si>
    <t>2.</t>
    <phoneticPr fontId="2" type="noConversion"/>
  </si>
  <si>
    <t>3.</t>
    <phoneticPr fontId="2" type="noConversion"/>
  </si>
  <si>
    <t>a. 해당시트의 셀 전체를 선택합니다.</t>
    <phoneticPr fontId="2" type="noConversion"/>
  </si>
  <si>
    <t>b. 행높이를 적절히 가감하면 페이지 절선을 맞출 수 있습니다.</t>
    <phoneticPr fontId="2" type="noConversion"/>
  </si>
  <si>
    <t xml:space="preserve"> </t>
    <phoneticPr fontId="2" type="noConversion"/>
  </si>
  <si>
    <t>금액</t>
    <phoneticPr fontId="2" type="noConversion"/>
  </si>
  <si>
    <t>공   종   명</t>
    <phoneticPr fontId="2" type="noConversion"/>
  </si>
  <si>
    <t>재료비</t>
    <phoneticPr fontId="2" type="noConversion"/>
  </si>
  <si>
    <t>노무비</t>
    <phoneticPr fontId="2" type="noConversion"/>
  </si>
  <si>
    <t>경비</t>
    <phoneticPr fontId="2" type="noConversion"/>
  </si>
  <si>
    <t>비고</t>
    <phoneticPr fontId="2" type="noConversion"/>
  </si>
  <si>
    <t>단가</t>
    <phoneticPr fontId="2" type="noConversion"/>
  </si>
  <si>
    <t>명   칭</t>
    <phoneticPr fontId="2" type="noConversion"/>
  </si>
  <si>
    <t>규   격</t>
    <phoneticPr fontId="2" type="noConversion"/>
  </si>
  <si>
    <t>공량산출</t>
    <phoneticPr fontId="2" type="noConversion"/>
  </si>
  <si>
    <t>단 위 단 가 산 출</t>
    <phoneticPr fontId="2" type="noConversion"/>
  </si>
  <si>
    <t>품셈근거</t>
    <phoneticPr fontId="2" type="noConversion"/>
  </si>
  <si>
    <t>결정수량</t>
    <phoneticPr fontId="2" type="noConversion"/>
  </si>
  <si>
    <t>할증</t>
    <phoneticPr fontId="2" type="noConversion"/>
  </si>
  <si>
    <t>산출수량</t>
    <phoneticPr fontId="2" type="noConversion"/>
  </si>
  <si>
    <t>재할%</t>
    <phoneticPr fontId="2" type="noConversion"/>
  </si>
  <si>
    <t>품셈</t>
    <phoneticPr fontId="2" type="noConversion"/>
  </si>
  <si>
    <t>할증%</t>
    <phoneticPr fontId="2" type="noConversion"/>
  </si>
  <si>
    <t>공량</t>
    <phoneticPr fontId="2" type="noConversion"/>
  </si>
  <si>
    <t>단위단가</t>
    <phoneticPr fontId="2" type="noConversion"/>
  </si>
  <si>
    <t>지급비</t>
    <phoneticPr fontId="2" type="noConversion"/>
  </si>
  <si>
    <t>총 급 액</t>
    <phoneticPr fontId="2" type="noConversion"/>
  </si>
  <si>
    <t>관급 자재비</t>
    <phoneticPr fontId="2" type="noConversion"/>
  </si>
  <si>
    <t>금액조정이 안되나요?</t>
    <phoneticPr fontId="2" type="noConversion"/>
  </si>
  <si>
    <t>이지테크에서 변환할 때 2번 옵션을 지정하여 다시 해보세요</t>
    <phoneticPr fontId="2" type="noConversion"/>
  </si>
  <si>
    <t>시트를 삭제할 때 에러가 뜨면 1번 옵션으로 하면 됩니다.</t>
    <phoneticPr fontId="2" type="noConversion"/>
  </si>
  <si>
    <t>적용율(%)</t>
    <phoneticPr fontId="2" type="noConversion"/>
  </si>
  <si>
    <t>끝자리</t>
    <phoneticPr fontId="2" type="noConversion"/>
  </si>
  <si>
    <t>적용율(%)/100</t>
    <phoneticPr fontId="2" type="noConversion"/>
  </si>
  <si>
    <t>일위대가소수</t>
    <phoneticPr fontId="2" type="noConversion"/>
  </si>
  <si>
    <t>전체자재 적용율(%)(공종/일위대가)</t>
    <phoneticPr fontId="2" type="noConversion"/>
  </si>
  <si>
    <t>전체노임 적용율(%)(공종)</t>
    <phoneticPr fontId="2" type="noConversion"/>
  </si>
  <si>
    <t>2번 옵션으로 변환했을 때에는 결과값이 다를 수 있습니다.</t>
    <phoneticPr fontId="2" type="noConversion"/>
  </si>
  <si>
    <t>전체노임 적용율(%)(일위대가)</t>
    <phoneticPr fontId="2" type="noConversion"/>
  </si>
  <si>
    <t>*(그룹별 자재 단가 추가 할증)*</t>
    <phoneticPr fontId="2" type="noConversion"/>
  </si>
  <si>
    <t>Cable(CAB) 할증(%)</t>
    <phoneticPr fontId="2" type="noConversion"/>
  </si>
  <si>
    <t>Wire (WIR) 할증(%)</t>
    <phoneticPr fontId="2" type="noConversion"/>
  </si>
  <si>
    <t>Pipe (PIP) 할증(%)</t>
    <phoneticPr fontId="2" type="noConversion"/>
  </si>
  <si>
    <t>제 4그룹   할증(%)</t>
    <phoneticPr fontId="2" type="noConversion"/>
  </si>
  <si>
    <t>제 5그룹   할증(%)</t>
    <phoneticPr fontId="2" type="noConversion"/>
  </si>
  <si>
    <t>*(그룹별 노임 추가 할증)*</t>
  </si>
  <si>
    <t>적용율(%)</t>
  </si>
  <si>
    <t>자동부속재(전기)</t>
  </si>
  <si>
    <t>자동부속재(통신)</t>
  </si>
  <si>
    <t>배관부속재(%)</t>
  </si>
  <si>
    <t>CD관부속재(%)</t>
  </si>
  <si>
    <t>소모잡자재(%)</t>
    <phoneticPr fontId="2" type="noConversion"/>
  </si>
  <si>
    <t>방폭할증(%)</t>
    <phoneticPr fontId="2" type="noConversion"/>
  </si>
  <si>
    <t>고소할증(%)</t>
    <phoneticPr fontId="2" type="noConversion"/>
  </si>
  <si>
    <t>공구손료(%)</t>
    <phoneticPr fontId="2" type="noConversion"/>
  </si>
  <si>
    <t>*(공종별 노임 적용율(%))*</t>
    <phoneticPr fontId="2" type="noConversion"/>
  </si>
  <si>
    <t>소수자릿수</t>
    <phoneticPr fontId="2" type="noConversion"/>
  </si>
  <si>
    <t>[ 영종구 사무공간 재배치 전기공사 ]</t>
  </si>
  <si>
    <t>전체 집계표*</t>
  </si>
  <si>
    <t xml:space="preserve"> 1-1.전등설비공사</t>
  </si>
  <si>
    <t>식</t>
  </si>
  <si>
    <t xml:space="preserve"> 1-2.전열설비공사</t>
  </si>
  <si>
    <t xml:space="preserve"> 1-3.냉난방설비공사</t>
  </si>
  <si>
    <t xml:space="preserve"> 1-4.철거공사</t>
  </si>
  <si>
    <t>기본 산출서</t>
  </si>
  <si>
    <t xml:space="preserve"> 1.전기공사</t>
  </si>
  <si>
    <t>기본 산출서*</t>
  </si>
  <si>
    <t xml:space="preserve">   전등설비공사</t>
  </si>
  <si>
    <t xml:space="preserve">   전열설비공사</t>
  </si>
  <si>
    <t xml:space="preserve">   냉난방설비공사</t>
  </si>
  <si>
    <t xml:space="preserve">   철거공사</t>
  </si>
  <si>
    <t>목록별 산출서</t>
  </si>
  <si>
    <t>목록별 산출서*</t>
  </si>
  <si>
    <t>총줄수-&gt;</t>
  </si>
  <si>
    <t>공종줄</t>
  </si>
  <si>
    <t>1</t>
  </si>
  <si>
    <t>1.전기공사::1-1.전등설비공사::전등설비공사</t>
  </si>
  <si>
    <t>[전등설비공사]</t>
  </si>
  <si>
    <t>(조명기구)</t>
  </si>
  <si>
    <t>(1층)</t>
  </si>
  <si>
    <t>등기구신설;(B)LED 40W 라인직부등;개</t>
  </si>
  <si>
    <t>19</t>
  </si>
  <si>
    <t>MM055717781</t>
  </si>
  <si>
    <t>등기구신설</t>
  </si>
  <si>
    <t>(B)LED 40W 라인직부등</t>
  </si>
  <si>
    <t>개</t>
  </si>
  <si>
    <t>2</t>
  </si>
  <si>
    <t>MM496797011</t>
  </si>
  <si>
    <t>1종금속제가요전선관</t>
  </si>
  <si>
    <t>16 mm 고장력-비방수</t>
  </si>
  <si>
    <t>3</t>
  </si>
  <si>
    <t>59753017043</t>
  </si>
  <si>
    <t>커넥터, 16 mm 일반-비방수</t>
  </si>
  <si>
    <t>4</t>
  </si>
  <si>
    <t>MM481669624</t>
  </si>
  <si>
    <t>450/750V 내열비닐절연전선</t>
  </si>
  <si>
    <t>HFIX 1.78mm(2.5㎟)</t>
  </si>
  <si>
    <t>5</t>
  </si>
  <si>
    <t>59753767011</t>
  </si>
  <si>
    <t>아우트렛박스</t>
  </si>
  <si>
    <t>8각 54㎜</t>
  </si>
  <si>
    <t>6</t>
  </si>
  <si>
    <t>59753767201</t>
  </si>
  <si>
    <t>아우트렛박스 커버</t>
  </si>
  <si>
    <t>커버, 8각, 평형</t>
  </si>
  <si>
    <t>등기구신설;(D)LED 20W 간접등;개</t>
  </si>
  <si>
    <t>MM055717777</t>
  </si>
  <si>
    <t>(D)LED 20W 간접등</t>
  </si>
  <si>
    <t>등기구신설;(E)LED10W플렉시블간접등(1m;개</t>
  </si>
  <si>
    <t>MM055717779</t>
  </si>
  <si>
    <t>(E)LED10W플렉시블간접등(1m</t>
  </si>
  <si>
    <t>등기구신설;(F)LED 10~15W 펜던트;개</t>
  </si>
  <si>
    <t>MM055717780</t>
  </si>
  <si>
    <t>(F)LED 10~15W 펜던트</t>
  </si>
  <si>
    <t>(2층)</t>
  </si>
  <si>
    <t>등기구신설;(A)LED 10~15W 다운라이트;개</t>
  </si>
  <si>
    <t>MM055717773</t>
  </si>
  <si>
    <t>(A)LED 10~15W 다운라이트</t>
  </si>
  <si>
    <t>등기구신설;(C)LED 40W 매입등;개</t>
  </si>
  <si>
    <t>MM055717776</t>
  </si>
  <si>
    <t>(C)LED 40W 매입등</t>
  </si>
  <si>
    <t>(지상1층)</t>
  </si>
  <si>
    <t>HFIX 2-2.5㎟, E-2.5㎟ (FLEX 16C)</t>
  </si>
  <si>
    <t>HFIX 3-2.5㎟, E-2.5㎟ (FLEX 16C)</t>
  </si>
  <si>
    <t>HFIX 4-2.5㎟, E-2.5㎟ (FLEX 22C)</t>
  </si>
  <si>
    <t>MM496797012</t>
  </si>
  <si>
    <t>22 mm 고장력-비방수</t>
  </si>
  <si>
    <t>HFIX 5-2.5㎟, E-2.5㎟ (FLEX 22C)</t>
  </si>
  <si>
    <t>(SW)</t>
  </si>
  <si>
    <t>HFIX 2-2.5㎟ (FLEX 16C)</t>
  </si>
  <si>
    <t>HFIX 3-2.5㎟ (FLEX 16C)</t>
  </si>
  <si>
    <t>HFIX 4-2.5㎟ (FLEX 16C)</t>
  </si>
  <si>
    <t>HFIX 5-2.5㎟ (FLEX 22C)</t>
  </si>
  <si>
    <t>(L-1A-1)</t>
  </si>
  <si>
    <t>(LA1)</t>
  </si>
  <si>
    <t>(자재)</t>
  </si>
  <si>
    <t>매입스위치 250V 1로 1구</t>
  </si>
  <si>
    <t>15</t>
  </si>
  <si>
    <t>59753777102</t>
  </si>
  <si>
    <t>스위치박스</t>
  </si>
  <si>
    <t>1 개용 54 mm</t>
  </si>
  <si>
    <t>59301517001</t>
  </si>
  <si>
    <t>매입스위치</t>
  </si>
  <si>
    <t>250V 1로1구</t>
  </si>
  <si>
    <t>매입스위치 250V 1로 2구</t>
  </si>
  <si>
    <t>59301517002</t>
  </si>
  <si>
    <t>250V 1로2구</t>
  </si>
  <si>
    <t>매입스위치 250V 1로 3구</t>
  </si>
  <si>
    <t>59301517003</t>
  </si>
  <si>
    <t>250V 1로3구</t>
  </si>
  <si>
    <t>매입스위치 250V 1로 4구</t>
  </si>
  <si>
    <t>59753777111</t>
  </si>
  <si>
    <t>2 개용 54 mm</t>
  </si>
  <si>
    <t>59301517004</t>
  </si>
  <si>
    <t>250V 1로4구</t>
  </si>
  <si>
    <t>아우트렛박스 중형4각 54㎜</t>
  </si>
  <si>
    <t>59753767041</t>
  </si>
  <si>
    <t>중형4각 54㎜</t>
  </si>
  <si>
    <t>59753767231</t>
  </si>
  <si>
    <t>커버, 4각, 평형</t>
  </si>
  <si>
    <t>(지상2층)</t>
  </si>
  <si>
    <t>13</t>
  </si>
  <si>
    <t>1.전기공사::1-2.전열설비공사::전열설비공사</t>
  </si>
  <si>
    <t>[전열설비공사]</t>
  </si>
  <si>
    <t>(지하1층)</t>
  </si>
  <si>
    <t>(LP-B1A)</t>
  </si>
  <si>
    <t>(C1)</t>
  </si>
  <si>
    <t>일반콘센트 매입-접지형,250V 2구 (말단)</t>
  </si>
  <si>
    <t>59350317206</t>
  </si>
  <si>
    <t>콘센트</t>
  </si>
  <si>
    <t>매입-접지형, 250V 2구</t>
  </si>
  <si>
    <t>풀박스 100×100×75</t>
  </si>
  <si>
    <t>59753857011</t>
  </si>
  <si>
    <t>풀박스</t>
  </si>
  <si>
    <t>100×100×75</t>
  </si>
  <si>
    <t>(R1)</t>
  </si>
  <si>
    <t>일반콘센트 매입-접지형,250V 2구 (중간)</t>
  </si>
  <si>
    <t>59753767281</t>
  </si>
  <si>
    <t>커버, 4각,2개용S/W (오목)</t>
  </si>
  <si>
    <t>연결박스 8각 44㎜</t>
  </si>
  <si>
    <t>MM300040260</t>
  </si>
  <si>
    <t>연결박스</t>
  </si>
  <si>
    <t>8각 44㎜</t>
  </si>
  <si>
    <t>PVC MOLD  사각  소</t>
  </si>
  <si>
    <t>MM300040391</t>
  </si>
  <si>
    <t>PVC MOLD</t>
  </si>
  <si>
    <t>사각  소</t>
  </si>
  <si>
    <t>(R2)</t>
  </si>
  <si>
    <t>(R3)</t>
  </si>
  <si>
    <t>(R4)</t>
  </si>
  <si>
    <t>(R5)</t>
  </si>
  <si>
    <t>(R6)</t>
  </si>
  <si>
    <t>(R7)(R8)</t>
  </si>
  <si>
    <t>(U1)</t>
  </si>
  <si>
    <t>(장비)</t>
  </si>
  <si>
    <t>무정전전원장치(UPS);10KVA 120분;SET</t>
  </si>
  <si>
    <t>MM055717800</t>
  </si>
  <si>
    <t>무정전전원장치(UPS)</t>
  </si>
  <si>
    <t>10KVA 120분</t>
  </si>
  <si>
    <t>SET</t>
  </si>
  <si>
    <t>(L-2A-1)</t>
  </si>
  <si>
    <t>(분전반)</t>
  </si>
  <si>
    <t>(P-AC)-기존</t>
  </si>
  <si>
    <t>기존차단기철거;4P 50AF 30AT;대</t>
  </si>
  <si>
    <t>MM055717805</t>
  </si>
  <si>
    <t>기존차단기철거</t>
  </si>
  <si>
    <t>4P 50AF 30AT</t>
  </si>
  <si>
    <t>대</t>
  </si>
  <si>
    <t>배선용 차단기 표준형,4P 600V 100AF</t>
  </si>
  <si>
    <t>59250327173</t>
  </si>
  <si>
    <t>배선용 차단기</t>
  </si>
  <si>
    <t>표준형, 4P 600V 100AF</t>
  </si>
  <si>
    <t>분전반신설;L-1A-1;면</t>
  </si>
  <si>
    <t>분전반신설</t>
  </si>
  <si>
    <t>L-1A-1</t>
  </si>
  <si>
    <t>면</t>
  </si>
  <si>
    <t>분전반신설;L-2A-1;면</t>
  </si>
  <si>
    <t>L-2A-1</t>
  </si>
  <si>
    <t>[전력간선설비공사]</t>
  </si>
  <si>
    <t>(L-1A ↔ L-1A-1)</t>
  </si>
  <si>
    <t>F-CV 4C-6㎟, F-GV 6㎟ (FLEX 36C)</t>
  </si>
  <si>
    <t>E1450287563</t>
  </si>
  <si>
    <t>폴리에틸렌 난연케이블</t>
  </si>
  <si>
    <t>0.6/1kv F-CV 4C×6㎟</t>
  </si>
  <si>
    <t>E1450927203</t>
  </si>
  <si>
    <t>접지용비닐절연전선(F-GV)</t>
  </si>
  <si>
    <t>6㎟</t>
  </si>
  <si>
    <t>MM496797014</t>
  </si>
  <si>
    <t>36 mm 고장력-비방수</t>
  </si>
  <si>
    <t>압착단자(IEC 90) R형동선 나압착 6 ㎟</t>
  </si>
  <si>
    <t>E9400267004</t>
  </si>
  <si>
    <t>압착단자</t>
  </si>
  <si>
    <t>R형동선 나압착 6 ㎟</t>
  </si>
  <si>
    <t>(L-2A ↔ L-2A-1)</t>
  </si>
  <si>
    <t>1.전기공사::1-3.냉난방설비공사::냉난방설비공사</t>
  </si>
  <si>
    <t>[냉난방설비공사]</t>
  </si>
  <si>
    <t>(실내기)</t>
  </si>
  <si>
    <t>(L-1A)</t>
  </si>
  <si>
    <t>(IAC1)</t>
  </si>
  <si>
    <t>8</t>
  </si>
  <si>
    <t>스위치박스 1 개용 54 mm</t>
  </si>
  <si>
    <t>7</t>
  </si>
  <si>
    <t>EMPTY PIPE X1 (FLEX 16C)</t>
  </si>
  <si>
    <t>(IAC2)</t>
  </si>
  <si>
    <t>(L-2A)</t>
  </si>
  <si>
    <t>(IAC4)</t>
  </si>
  <si>
    <t>16</t>
  </si>
  <si>
    <t>(실외기)</t>
  </si>
  <si>
    <t>(지붕층)</t>
  </si>
  <si>
    <t>(P-AC)-2층</t>
  </si>
  <si>
    <t>(E1)</t>
  </si>
  <si>
    <t>F-CV 4C-16㎟ x1, F-GV 16㎟(FLEX 54C)</t>
  </si>
  <si>
    <t>E1450287565</t>
  </si>
  <si>
    <t>0.6/1kv F-CV 4C×16㎟</t>
  </si>
  <si>
    <t>E1450927205</t>
  </si>
  <si>
    <t>16㎟</t>
  </si>
  <si>
    <t>MM496797016</t>
  </si>
  <si>
    <t>54 mm 고장력-비방수</t>
  </si>
  <si>
    <t>F-CV 4C-16㎟ x1, F-GV 16㎟(방수FLEX 54C)</t>
  </si>
  <si>
    <t>MM496797034</t>
  </si>
  <si>
    <t>54 mm 고장력-방수</t>
  </si>
  <si>
    <t>F-CV 4C-16㎟ x1, F-GV 16㎟ (DUCT)</t>
  </si>
  <si>
    <t>1종금속제가요 커넥터 54mm 방수</t>
  </si>
  <si>
    <t>59753017068</t>
  </si>
  <si>
    <t>커넥터, 54 mm 일반-방수</t>
  </si>
  <si>
    <t>(E2)</t>
  </si>
  <si>
    <t>(PA1)</t>
  </si>
  <si>
    <t>F-CV 2C-4㎟ x1, F-GV 4㎟(FLEX 28C)</t>
  </si>
  <si>
    <t>E1450287522</t>
  </si>
  <si>
    <t>0.6/1kv F-CV 2C×4㎟</t>
  </si>
  <si>
    <t>E1450927202</t>
  </si>
  <si>
    <t>4㎟</t>
  </si>
  <si>
    <t>MM496797013</t>
  </si>
  <si>
    <t>28 mm 고장력-비방수</t>
  </si>
  <si>
    <t>F-CV 2C-4㎟ x1, F-GV 4㎟(방수FLEX 28C)</t>
  </si>
  <si>
    <t>MM496797031</t>
  </si>
  <si>
    <t>28 mm 고장력-방수</t>
  </si>
  <si>
    <t>F-CV 2C-4㎟ x1, F-GV 4㎟ (DUCT)</t>
  </si>
  <si>
    <t>1종금속제가요 커넥터 28mm 방수</t>
  </si>
  <si>
    <t>59753017065</t>
  </si>
  <si>
    <t>커넥터, 28 mm 일반-방수</t>
  </si>
  <si>
    <t>(CABLE DUCT)-W100xH100</t>
  </si>
  <si>
    <t>덕트형 케이블트레이 DUCT,W 100</t>
  </si>
  <si>
    <t>MM584315798</t>
  </si>
  <si>
    <t>덕트형 케이블트레이</t>
  </si>
  <si>
    <t>DUCT, W 100 x H 100</t>
  </si>
  <si>
    <t>MM584315803</t>
  </si>
  <si>
    <t>덕트형 케이블트레이부속</t>
  </si>
  <si>
    <t>CONNECTOR, W 100</t>
  </si>
  <si>
    <t>59754967561</t>
  </si>
  <si>
    <t>케이블트레이부속품</t>
  </si>
  <si>
    <t>BONDING JUMPER, 35㎟</t>
  </si>
  <si>
    <t>59754967521</t>
  </si>
  <si>
    <t>SHANK BOLT &amp; NUT, 아연도</t>
  </si>
  <si>
    <t>덕트형 케이블트레이부속 COVER, W 100</t>
  </si>
  <si>
    <t>MM636828184</t>
  </si>
  <si>
    <t>COVER, W 100</t>
  </si>
  <si>
    <t>덕트형 케이블트레이부속 HOR.ELBOW W 100</t>
  </si>
  <si>
    <t>MM584315799</t>
  </si>
  <si>
    <t>HOR. ELBOW, W 100</t>
  </si>
  <si>
    <t>덕트지지(바닥);W100;개소</t>
  </si>
  <si>
    <t>덕트지지(바닥)</t>
  </si>
  <si>
    <t>W100</t>
  </si>
  <si>
    <t>개소</t>
  </si>
  <si>
    <t>[바닥난방설비공사]</t>
  </si>
  <si>
    <t>(FL1)</t>
  </si>
  <si>
    <t>HFIX 2-4㎟, E-4㎟ (FLEX 16C)</t>
  </si>
  <si>
    <t>E1450667003</t>
  </si>
  <si>
    <t>HFIX 2.25mm(4㎟)</t>
  </si>
  <si>
    <t>EMPTY PIPE X1 (HI 22C)</t>
  </si>
  <si>
    <t>59751467013</t>
  </si>
  <si>
    <t>경질비닐전선관</t>
  </si>
  <si>
    <t>HI 22 mm</t>
  </si>
  <si>
    <t>(FL2)</t>
  </si>
  <si>
    <t>(FL3)</t>
  </si>
  <si>
    <t>(FL4)</t>
  </si>
  <si>
    <t>(FL5)</t>
  </si>
  <si>
    <t>1.전기공사::1-4.철거공사::철거공사</t>
  </si>
  <si>
    <t>[철거공사]</t>
  </si>
  <si>
    <t>(전등설비)</t>
  </si>
  <si>
    <t>등기구철거재설치;LED 40W 매입등;개</t>
  </si>
  <si>
    <t>MM055717745</t>
  </si>
  <si>
    <t>등기구철거재설치</t>
  </si>
  <si>
    <t>LED 40W 매입등</t>
  </si>
  <si>
    <t>등기구철거재설치;LED 12W 다운라이트;개</t>
  </si>
  <si>
    <t>MM055717746</t>
  </si>
  <si>
    <t>LED 12W 다운라이트</t>
  </si>
  <si>
    <t>등기구철거;LED 10W 펜던트;개</t>
  </si>
  <si>
    <t>MM055717747</t>
  </si>
  <si>
    <t>등기구철거</t>
  </si>
  <si>
    <t>LED 10W 펜던트</t>
  </si>
  <si>
    <t>스위치철거;4구;개</t>
  </si>
  <si>
    <t>MM055717749</t>
  </si>
  <si>
    <t>스위치철거</t>
  </si>
  <si>
    <t>4구</t>
  </si>
  <si>
    <t>스위치철거;3구;개</t>
  </si>
  <si>
    <t>MM055717751</t>
  </si>
  <si>
    <t>3구</t>
  </si>
  <si>
    <t>스위치철거;2구;개</t>
  </si>
  <si>
    <t>MM055717752</t>
  </si>
  <si>
    <t>2구</t>
  </si>
  <si>
    <t>스위치철거;1구;개</t>
  </si>
  <si>
    <t>MM055717753</t>
  </si>
  <si>
    <t>1구</t>
  </si>
  <si>
    <t>21</t>
  </si>
  <si>
    <t>(전열설비)</t>
  </si>
  <si>
    <t>콘센트철거;2구;개</t>
  </si>
  <si>
    <t>12</t>
  </si>
  <si>
    <t>MM055717755</t>
  </si>
  <si>
    <t>콘센트철거</t>
  </si>
  <si>
    <t>콘센트철거;방우형2구;개</t>
  </si>
  <si>
    <t>MM055717757</t>
  </si>
  <si>
    <t>방우형2구</t>
  </si>
  <si>
    <t>콘센트철거;대기전력차단;개</t>
  </si>
  <si>
    <t>MM055717758</t>
  </si>
  <si>
    <t>대기전력차단</t>
  </si>
  <si>
    <t>조인트박스철거;;개</t>
  </si>
  <si>
    <t>29</t>
  </si>
  <si>
    <t>MM055717761</t>
  </si>
  <si>
    <t>조인트박스철거</t>
  </si>
  <si>
    <t>콘센트맹커버설치;;개</t>
  </si>
  <si>
    <t>11</t>
  </si>
  <si>
    <t>MM055717763</t>
  </si>
  <si>
    <t>콘센트맹커버설치</t>
  </si>
  <si>
    <t>(배관배선 철거)</t>
  </si>
  <si>
    <t>배선철거;HFIX 4㎟ x2;m</t>
  </si>
  <si>
    <t>MM055717769</t>
  </si>
  <si>
    <t>배선철거</t>
  </si>
  <si>
    <t>HFIX 4㎟ x2</t>
  </si>
  <si>
    <t>배선철거;HFIX 2.5㎟ x1;m</t>
  </si>
  <si>
    <t>MM055717770</t>
  </si>
  <si>
    <t>HFIX 2.5㎟ x1</t>
  </si>
  <si>
    <t>배관철거;HI-PVC 16C;m</t>
  </si>
  <si>
    <t>MM055717771</t>
  </si>
  <si>
    <t>배관철거</t>
  </si>
  <si>
    <t>HI-PVC 16C</t>
  </si>
  <si>
    <t>(R9)</t>
  </si>
  <si>
    <t>1종가요</t>
  </si>
  <si>
    <t>아우트렛</t>
  </si>
  <si>
    <t>스위치</t>
  </si>
  <si>
    <t>박스커버</t>
  </si>
  <si>
    <t>전선</t>
  </si>
  <si>
    <t>매입</t>
  </si>
  <si>
    <t>No</t>
  </si>
  <si>
    <t>산 출 목 록 / 산 출 수 식</t>
  </si>
  <si>
    <t>단위/계</t>
  </si>
  <si>
    <t>커넥터</t>
  </si>
  <si>
    <t>전선관</t>
  </si>
  <si>
    <t>8각박스</t>
  </si>
  <si>
    <t>박스중형</t>
  </si>
  <si>
    <t>1구박스</t>
  </si>
  <si>
    <t>2구박스</t>
  </si>
  <si>
    <t>8각</t>
  </si>
  <si>
    <t>4각</t>
  </si>
  <si>
    <t>HFIX</t>
  </si>
  <si>
    <t>(A)LED10~15W다운라이트</t>
  </si>
  <si>
    <t>(B)LED40W라인직부등</t>
  </si>
  <si>
    <t>(C)LED40W매입등</t>
  </si>
  <si>
    <t>(D)LED20W간접등</t>
  </si>
  <si>
    <t>(F)LED10~15W펜던트</t>
  </si>
  <si>
    <t>일반16c</t>
  </si>
  <si>
    <t>고비16c</t>
  </si>
  <si>
    <t>고비22c</t>
  </si>
  <si>
    <t>54㎜</t>
  </si>
  <si>
    <t>4각54㎜</t>
  </si>
  <si>
    <t>54mm</t>
  </si>
  <si>
    <t>평형</t>
  </si>
  <si>
    <t>1.78mm</t>
  </si>
  <si>
    <t>단로1구</t>
  </si>
  <si>
    <t>단로2구</t>
  </si>
  <si>
    <t>단로3구</t>
  </si>
  <si>
    <t>단로4구</t>
  </si>
  <si>
    <t>9</t>
  </si>
  <si>
    <t>10</t>
  </si>
  <si>
    <t>14</t>
  </si>
  <si>
    <t>17</t>
  </si>
  <si>
    <t>18</t>
  </si>
  <si>
    <t>20</t>
  </si>
  <si>
    <t>산출계</t>
  </si>
  <si>
    <t>소계</t>
  </si>
  <si>
    <t>소계*(1)[공종]개소</t>
  </si>
  <si>
    <t>PVCMOLD</t>
  </si>
  <si>
    <t>접지전선</t>
  </si>
  <si>
    <t>케이블</t>
  </si>
  <si>
    <t>MCCB표준</t>
  </si>
  <si>
    <t>S/W2구</t>
  </si>
  <si>
    <t>100x100</t>
  </si>
  <si>
    <t>F-GV</t>
  </si>
  <si>
    <t>F-CV</t>
  </si>
  <si>
    <t>매입2구E</t>
  </si>
  <si>
    <t>4P600V</t>
  </si>
  <si>
    <t>R형IEC90</t>
  </si>
  <si>
    <t>4P50AF30AT</t>
  </si>
  <si>
    <t>10KVA120분</t>
  </si>
  <si>
    <t>고비36c</t>
  </si>
  <si>
    <t>8각44㎜</t>
  </si>
  <si>
    <t>오목</t>
  </si>
  <si>
    <t>75</t>
  </si>
  <si>
    <t>사각소</t>
  </si>
  <si>
    <t>6_㎟</t>
  </si>
  <si>
    <t>6_㎟/4c</t>
  </si>
  <si>
    <t>250V</t>
  </si>
  <si>
    <t>100AF</t>
  </si>
  <si>
    <t>Tray부속</t>
  </si>
  <si>
    <t>덕트형</t>
  </si>
  <si>
    <t>덕트Tray</t>
  </si>
  <si>
    <t>(일반)</t>
  </si>
  <si>
    <t>샹크(ST)</t>
  </si>
  <si>
    <t>BONDING</t>
  </si>
  <si>
    <t>트레이</t>
  </si>
  <si>
    <t>H엘보</t>
  </si>
  <si>
    <t>커버</t>
  </si>
  <si>
    <t>HI22c</t>
  </si>
  <si>
    <t>방수28c</t>
  </si>
  <si>
    <t>방수54c</t>
  </si>
  <si>
    <t>고비28c</t>
  </si>
  <si>
    <t>고비54c</t>
  </si>
  <si>
    <t>고방28c</t>
  </si>
  <si>
    <t>고방54c</t>
  </si>
  <si>
    <t>볼트너트</t>
  </si>
  <si>
    <t>점퍼35㎟</t>
  </si>
  <si>
    <t>2.25mm</t>
  </si>
  <si>
    <t>4_㎟</t>
  </si>
  <si>
    <t>16_㎟</t>
  </si>
  <si>
    <t>4_㎟/2c</t>
  </si>
  <si>
    <t>16_㎟/4c</t>
  </si>
  <si>
    <t>(</t>
  </si>
  <si>
    <t>LED10W펜던트</t>
  </si>
  <si>
    <t>LED12W다운라이트</t>
  </si>
  <si>
    <t>LED40W매입등</t>
  </si>
  <si>
    <t>HI-PVC16C</t>
  </si>
  <si>
    <t>HFIX2.5㎟x1</t>
  </si>
  <si>
    <t>HFIX4㎟x2</t>
  </si>
  <si>
    <t>m</t>
  </si>
  <si>
    <t>1058</t>
    <phoneticPr fontId="2" type="noConversion"/>
  </si>
  <si>
    <t>2.0</t>
  </si>
  <si>
    <t>1.전기공사::1-1.전등설비공사</t>
  </si>
  <si>
    <t>1.전기공사::1-2.전열설비공사</t>
  </si>
  <si>
    <t>1.전기공사::1-3.냉난방설비공사</t>
  </si>
  <si>
    <t>1.전기공사::1-4.철거공사</t>
  </si>
  <si>
    <t>전체집계표* - 1</t>
  </si>
  <si>
    <t>전체집계표* - 38</t>
  </si>
  <si>
    <t>전체집계표* - 75</t>
  </si>
  <si>
    <t>전체집계표* - 112</t>
  </si>
  <si>
    <t>기본산출서* - 1</t>
  </si>
  <si>
    <t>기본산출서* - 139</t>
  </si>
  <si>
    <t>기본산출서* - 415</t>
  </si>
  <si>
    <t>기본산출서* - 875</t>
  </si>
  <si>
    <t>목록별산출서* - 4</t>
  </si>
  <si>
    <t>목록별산출서* - 130</t>
  </si>
  <si>
    <t>목록별산출서* - 340</t>
  </si>
  <si>
    <t>목록별산출서* - 466</t>
  </si>
  <si>
    <t>1-1.전등설비공사</t>
  </si>
  <si>
    <t>1-2.전열설비공사</t>
  </si>
  <si>
    <t>1-3.냉난방설비공사</t>
  </si>
  <si>
    <t>1-4.철거공사</t>
  </si>
  <si>
    <t>3913170610034966</t>
  </si>
  <si>
    <t>3913170620174434</t>
  </si>
  <si>
    <t>3913170620174448</t>
  </si>
  <si>
    <t>3913170620174451</t>
  </si>
  <si>
    <t>3913170620174478</t>
  </si>
  <si>
    <t>3913170620174479</t>
  </si>
  <si>
    <t>3913170620174480</t>
  </si>
  <si>
    <t>3913170620174481</t>
  </si>
  <si>
    <t>3913170620174483</t>
  </si>
  <si>
    <t>3913170620174472</t>
  </si>
  <si>
    <t>3913170620174475</t>
  </si>
  <si>
    <t>3912130810035750</t>
  </si>
  <si>
    <t>3912130810035753</t>
  </si>
  <si>
    <t>3912130610035778</t>
  </si>
  <si>
    <t>3912130610035781</t>
  </si>
  <si>
    <t>3912130610036785</t>
  </si>
  <si>
    <t>3912130820174710</t>
  </si>
  <si>
    <t>3912130820174713</t>
  </si>
  <si>
    <t>3912130820174718</t>
  </si>
  <si>
    <t>3912130310035795</t>
  </si>
  <si>
    <t>3913170520175120</t>
  </si>
  <si>
    <t>3913170520175124</t>
  </si>
  <si>
    <t>3913170520175128</t>
  </si>
  <si>
    <t>U CHANNEL, 41x41x2.6t</t>
  </si>
  <si>
    <t>3913170420175321</t>
  </si>
  <si>
    <t>3913170520186510</t>
  </si>
  <si>
    <t>3913170520475410</t>
  </si>
  <si>
    <t>3913170520275468</t>
  </si>
  <si>
    <t>3913171220171726</t>
  </si>
  <si>
    <t>2612162922076727</t>
  </si>
  <si>
    <t>2612162922076728</t>
  </si>
  <si>
    <t>2612152420683696</t>
  </si>
  <si>
    <t>2612152420683697</t>
  </si>
  <si>
    <t>2612152420683699</t>
  </si>
  <si>
    <t>2612162920683903</t>
  </si>
  <si>
    <t>2612162920683945</t>
  </si>
  <si>
    <t>2612162920683947</t>
  </si>
  <si>
    <t>3912998720170517</t>
  </si>
  <si>
    <t>3912998720170518</t>
  </si>
  <si>
    <t>3912998720170519</t>
  </si>
  <si>
    <t>3912998720170520</t>
  </si>
  <si>
    <t>3912140620170850</t>
  </si>
  <si>
    <t>3912161620169706</t>
  </si>
  <si>
    <t>3912143221650909</t>
  </si>
  <si>
    <t>391115ZZ701Z0001</t>
  </si>
  <si>
    <t>AG 도금</t>
  </si>
  <si>
    <t>kg</t>
  </si>
  <si>
    <t>391115ZZ701Z0002</t>
  </si>
  <si>
    <t>BAKELITE PLATE</t>
  </si>
  <si>
    <t>600 W x 600 H x 3.2t</t>
  </si>
  <si>
    <t>㎡</t>
  </si>
  <si>
    <t>391115ZZ701Z0003</t>
  </si>
  <si>
    <t>600 W x 630 H x 3.2t</t>
  </si>
  <si>
    <t>391115ZZ701Z0004</t>
  </si>
  <si>
    <t>BUS BAR</t>
  </si>
  <si>
    <t>3.0 mm x 15 mm</t>
  </si>
  <si>
    <t>391115ZZ701Z0005</t>
  </si>
  <si>
    <t>DOOR HANDLE</t>
  </si>
  <si>
    <t>PUSH (L)</t>
  </si>
  <si>
    <t>391115ZZ701Z0006</t>
  </si>
  <si>
    <t>E L C B  (분전반)</t>
  </si>
  <si>
    <t>110/220V 2P 30AF</t>
  </si>
  <si>
    <t>391115ZZ701Z0007</t>
  </si>
  <si>
    <t>EPOXY INSULATOR</t>
  </si>
  <si>
    <t>600V 25x25mm</t>
  </si>
  <si>
    <t>391115ZZ701Z0008</t>
  </si>
  <si>
    <t>E T</t>
  </si>
  <si>
    <t>5:00 PM</t>
  </si>
  <si>
    <t>391115ZZ701Z0009</t>
  </si>
  <si>
    <t>5P</t>
  </si>
  <si>
    <t>391115ZZ701Z0010</t>
  </si>
  <si>
    <t>INSULATION TUBE</t>
  </si>
  <si>
    <t>150㎟ 이하</t>
  </si>
  <si>
    <t>391115ZZ701Z0011</t>
  </si>
  <si>
    <t>MAIN BUS BAR</t>
  </si>
  <si>
    <t>391115ZZ701Z0012</t>
  </si>
  <si>
    <t>M C C B (표준형)</t>
  </si>
  <si>
    <t>4P 600V 50AF</t>
  </si>
  <si>
    <t>391115ZZ701Z0013</t>
  </si>
  <si>
    <t>NAME PLATE</t>
  </si>
  <si>
    <t>CARD HOLDER</t>
  </si>
  <si>
    <t>391115ZZ701Z0014</t>
  </si>
  <si>
    <t>아크릴(M)</t>
  </si>
  <si>
    <t>391115ZZ701Z0015</t>
  </si>
  <si>
    <t>S P D</t>
  </si>
  <si>
    <t>4P 40KA</t>
  </si>
  <si>
    <t>391115ZZ701Z0016</t>
  </si>
  <si>
    <t>U HANDLE</t>
  </si>
  <si>
    <t>분전반용</t>
  </si>
  <si>
    <t>391115ZZ701Z0017</t>
  </si>
  <si>
    <t>고무패킹</t>
  </si>
  <si>
    <t>391115ZZ701Z0018</t>
  </si>
  <si>
    <t>391115ZZ701Z0019</t>
  </si>
  <si>
    <t>391115ZZ701Z0020</t>
  </si>
  <si>
    <t>391115ZZ701Z0021</t>
  </si>
  <si>
    <t>391115ZZ701Z0022</t>
  </si>
  <si>
    <t>391115ZZ701Z0023</t>
  </si>
  <si>
    <t>391115ZZ701Z0024</t>
  </si>
  <si>
    <t>391115ZZ701Z0025</t>
  </si>
  <si>
    <t>391115ZZ701Z0026</t>
  </si>
  <si>
    <t>391115ZZ701Z0027</t>
  </si>
  <si>
    <t>391115ZZ701Z0028</t>
  </si>
  <si>
    <t>391115ZZ701Z0029</t>
  </si>
  <si>
    <t>391115ZZ701Z0030</t>
  </si>
  <si>
    <t>391115ZZ701Z0031</t>
  </si>
  <si>
    <t>391115ZZ701Z0032</t>
  </si>
  <si>
    <t>볼트,와샤</t>
  </si>
  <si>
    <t>M10, 아연도</t>
  </si>
  <si>
    <t>391115ZZ701Z0033</t>
  </si>
  <si>
    <t>분전반외함(옥내노출)(STEEL 2.0t)</t>
  </si>
  <si>
    <t>600Wx1000Hx180D</t>
  </si>
  <si>
    <t>391115ZZ701Z0034</t>
  </si>
  <si>
    <t>600Wx1050Hx180D</t>
  </si>
  <si>
    <t>391115ZZ701Z0035</t>
  </si>
  <si>
    <t>391115ZZ701Z0036</t>
  </si>
  <si>
    <t>391115ZZ701Z0037</t>
  </si>
  <si>
    <t>391115ZZ701Z0038</t>
  </si>
  <si>
    <t>391115ZZ701Z0039</t>
  </si>
  <si>
    <t>391115ZZ701Z0040</t>
  </si>
  <si>
    <t>391115ZZ701Z0041</t>
  </si>
  <si>
    <t>391115ZZ701Z0042</t>
  </si>
  <si>
    <t>391115ZZ701Z0043</t>
  </si>
  <si>
    <t>L001010101000075</t>
  </si>
  <si>
    <t>노 무 비</t>
  </si>
  <si>
    <t>내선전공</t>
  </si>
  <si>
    <t>인</t>
  </si>
  <si>
    <t>L001010101000078</t>
  </si>
  <si>
    <t>저압케이블전공</t>
  </si>
  <si>
    <t>L001010101000083</t>
  </si>
  <si>
    <t>플랜트전공</t>
  </si>
  <si>
    <t>L001010101000002</t>
  </si>
  <si>
    <t>보통인부</t>
  </si>
  <si>
    <t>L001ZZZZ01000257</t>
  </si>
  <si>
    <t>전선원</t>
  </si>
  <si>
    <t>L001030301000356</t>
  </si>
  <si>
    <t>전기기계조립원</t>
  </si>
  <si>
    <t>[ 영종구 사무공간 재배치 전기공사 ] - 합산자재목록</t>
  </si>
  <si>
    <t>107</t>
  </si>
  <si>
    <t>[ 영종구 사무공간 재배치 전기공사 ] - 일위노임 산출근거(202601-노임)</t>
    <phoneticPr fontId="2" type="noConversion"/>
  </si>
  <si>
    <t>[ 제 1호 ] 분전반신설  L-1A-1 [면]</t>
  </si>
  <si>
    <t>800</t>
  </si>
  <si>
    <t>56900017504</t>
  </si>
  <si>
    <t>56900017041</t>
  </si>
  <si>
    <t>56900017503</t>
  </si>
  <si>
    <t>[ 제 2호 ] 분전반신설  L-2A-1 [면]</t>
  </si>
  <si>
    <t>56959000001</t>
  </si>
  <si>
    <t>EAZ800010000</t>
  </si>
  <si>
    <t>56959000002</t>
  </si>
  <si>
    <t>EAZ800020000</t>
  </si>
  <si>
    <t>56959000003</t>
  </si>
  <si>
    <t>EAZ800030000</t>
  </si>
  <si>
    <t>합계줄</t>
  </si>
  <si>
    <t>( 합       계 )</t>
  </si>
  <si>
    <t>55</t>
  </si>
  <si>
    <t>00101</t>
  </si>
  <si>
    <t>56900017016</t>
  </si>
  <si>
    <t>00102</t>
  </si>
  <si>
    <t>56900017076</t>
  </si>
  <si>
    <t>56900017127</t>
  </si>
  <si>
    <t>00103</t>
  </si>
  <si>
    <t>00104</t>
  </si>
  <si>
    <t>A0100000000</t>
  </si>
  <si>
    <t>RENT000000000003</t>
  </si>
  <si>
    <t>[ 소모 잡자재 ]</t>
  </si>
  <si>
    <t>전선, 전선관의 2 %</t>
  </si>
  <si>
    <t>A0300000000</t>
  </si>
  <si>
    <t>RENT000000000006</t>
  </si>
  <si>
    <t>[ 공 구 손 료 ]</t>
  </si>
  <si>
    <t>노무비의 3 %</t>
  </si>
  <si>
    <t>A0500000000</t>
  </si>
  <si>
    <t>RENT000000000002</t>
  </si>
  <si>
    <t>[ 배관 부속재 ]</t>
  </si>
  <si>
    <t>전선관의 15 %</t>
  </si>
  <si>
    <t>133</t>
  </si>
  <si>
    <t>[영종구 사무공간 재배치 전기공사]</t>
  </si>
  <si>
    <t>001</t>
  </si>
  <si>
    <t>1.전기공사</t>
  </si>
  <si>
    <t>Total</t>
  </si>
  <si>
    <t>본 파일은 이지테크에서 2번 옵션으로 만들었습니다.</t>
  </si>
  <si>
    <t xml:space="preserve"> 공    사    원    가    계    산    서 </t>
    <phoneticPr fontId="2" type="noConversion"/>
  </si>
  <si>
    <t>[금액단위:원]</t>
    <phoneticPr fontId="2" type="noConversion"/>
  </si>
  <si>
    <t>비                    목</t>
  </si>
  <si>
    <t>금                 액</t>
  </si>
  <si>
    <t>비                 고</t>
  </si>
  <si>
    <t xml:space="preserve"> 1. 순공사원가 (가+나+다)</t>
  </si>
  <si>
    <t xml:space="preserve">     가. 재 료 비</t>
  </si>
  <si>
    <t xml:space="preserve">            가-1 직접 재료비</t>
  </si>
  <si>
    <t xml:space="preserve">            가-2 간접 재료비</t>
    <phoneticPr fontId="2" type="noConversion"/>
  </si>
  <si>
    <t xml:space="preserve">     나. 노 무 비</t>
  </si>
  <si>
    <t xml:space="preserve">            나-1 직접 노무비</t>
  </si>
  <si>
    <t xml:space="preserve">            나-2 간접 노무비 (나 1 의  </t>
  </si>
  <si>
    <t>)</t>
  </si>
  <si>
    <t xml:space="preserve">     다. 경     비</t>
  </si>
  <si>
    <t xml:space="preserve">           다-1 기계경비</t>
    <phoneticPr fontId="2" type="noConversion"/>
  </si>
  <si>
    <t xml:space="preserve">           다-2 기타 경비(가+나의   </t>
    <phoneticPr fontId="2" type="noConversion"/>
  </si>
  <si>
    <t xml:space="preserve">           다-3 산재 보험료(나의</t>
    <phoneticPr fontId="2" type="noConversion"/>
  </si>
  <si>
    <t xml:space="preserve">           다-4 고용보험료(나의   </t>
    <phoneticPr fontId="2" type="noConversion"/>
  </si>
  <si>
    <t xml:space="preserve">           다-5 건강보험료(나 1의   </t>
    <phoneticPr fontId="2" type="noConversion"/>
  </si>
  <si>
    <t xml:space="preserve">           다-6 연금보험료(나 1의   </t>
    <phoneticPr fontId="2" type="noConversion"/>
  </si>
  <si>
    <t xml:space="preserve">           다-7 노인장기요양보험료(다 5의   </t>
    <phoneticPr fontId="2" type="noConversion"/>
  </si>
  <si>
    <t xml:space="preserve">           다-8 퇴직공제부금비(나 1의   </t>
    <phoneticPr fontId="2" type="noConversion"/>
  </si>
  <si>
    <t xml:space="preserve">           다-9 산업안전보건관리비(가+나의1          </t>
    <phoneticPr fontId="2" type="noConversion"/>
  </si>
  <si>
    <t>)</t>
    <phoneticPr fontId="2" type="noConversion"/>
  </si>
  <si>
    <t xml:space="preserve"> 2. 일반 관리비 (가+나+다)의                      </t>
  </si>
  <si>
    <t xml:space="preserve"> 3. 이          윤 (나+다+2)의            </t>
  </si>
  <si>
    <t xml:space="preserve"> 4. 발전기 임대비</t>
  </si>
  <si>
    <t xml:space="preserve"> 4. 총 원 가 (1+2+3)</t>
    <phoneticPr fontId="2" type="noConversion"/>
  </si>
  <si>
    <t xml:space="preserve"> 5. 부가가치세 (4의                     </t>
    <phoneticPr fontId="2" type="noConversion"/>
  </si>
  <si>
    <t xml:space="preserve"> 6. 도급공사비 합계 (4+5)</t>
    <phoneticPr fontId="2" type="noConversion"/>
  </si>
  <si>
    <t xml:space="preserve"> 8. 건축 폐기물 처리비</t>
    <phoneticPr fontId="2" type="noConversion"/>
  </si>
  <si>
    <t xml:space="preserve"> 7. 한전불입금 및 사용전검사비</t>
    <phoneticPr fontId="2" type="noConversion"/>
  </si>
  <si>
    <t xml:space="preserve"> 7. 총공사비 합계 (6)</t>
    <phoneticPr fontId="2" type="noConversion"/>
  </si>
  <si>
    <t>H:500MM</t>
    <phoneticPr fontId="2" type="noConversion"/>
  </si>
  <si>
    <t>(E)LED 10W플렉시블간접등(1m)</t>
    <phoneticPr fontId="2" type="noConversion"/>
  </si>
  <si>
    <t xml:space="preserve">           다-10 법정부담금-석면분담금(나의 </t>
    <phoneticPr fontId="2" type="noConversion"/>
  </si>
  <si>
    <t>0.006%</t>
    <phoneticPr fontId="2" type="noConversion"/>
  </si>
  <si>
    <t xml:space="preserve">           다-11 법정부담금-임금채권부담금(나의</t>
    <phoneticPr fontId="2" type="noConversion"/>
  </si>
  <si>
    <t>0.09%</t>
    <phoneticPr fontId="2" type="noConversion"/>
  </si>
  <si>
    <t>[공사명 : 영종구 사무공간 재배치 공사(철쭉관)]</t>
    <phoneticPr fontId="2" type="noConversion"/>
  </si>
  <si>
    <t>[ 영종구 사무공간 재배치 공사(철쭉관)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</si>
</sst>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
    <numFmt numFmtId="177" formatCode="0_);[Red]\(0\)"/>
    <numFmt numFmtId="178" formatCode="#,##0_ "/>
    <numFmt numFmtId="180" formatCode="#,##0;[Red]#,##0"/>
    <numFmt numFmtId="181" formatCode="0.000%"/>
  </numFmts>
  <fonts count="21">
    <font>
      <sz val="11"/>
      <name val="돋움"/>
      <family val="3"/>
      <charset val="129"/>
    </font>
    <font>
      <sz val="11"/>
      <color theme="1"/>
      <name val="맑은 고딕"/>
      <family val="2"/>
      <charset val="129"/>
      <scheme val="minor"/>
    </font>
    <font>
      <sz val="8"/>
      <name val="돋움"/>
      <family val="3"/>
      <charset val="129"/>
    </font>
    <font>
      <sz val="11"/>
      <name val="돋움체"/>
      <family val="3"/>
      <charset val="129"/>
    </font>
    <font>
      <b/>
      <sz val="11"/>
      <name val="돋움"/>
      <family val="3"/>
      <charset val="129"/>
    </font>
    <font>
      <sz val="16"/>
      <name val="돋움"/>
      <family val="3"/>
      <charset val="129"/>
    </font>
    <font>
      <sz val="11"/>
      <name val="돋움"/>
      <family val="3"/>
      <charset val="129"/>
    </font>
    <font>
      <sz val="10"/>
      <name val="돋움체"/>
      <family val="3"/>
      <charset val="129"/>
    </font>
    <font>
      <sz val="18"/>
      <name val="돋움체"/>
      <family val="3"/>
      <charset val="129"/>
    </font>
    <font>
      <sz val="12"/>
      <name val="돋움체"/>
      <family val="3"/>
      <charset val="129"/>
    </font>
    <font>
      <b/>
      <sz val="12"/>
      <name val="돋움"/>
      <family val="3"/>
      <charset val="129"/>
    </font>
    <font>
      <b/>
      <u/>
      <sz val="16"/>
      <name val="굴림"/>
      <family val="3"/>
      <charset val="129"/>
    </font>
    <font>
      <sz val="11"/>
      <name val="굴림"/>
      <family val="3"/>
      <charset val="129"/>
    </font>
    <font>
      <b/>
      <sz val="11"/>
      <name val="굴림"/>
      <family val="3"/>
      <charset val="129"/>
    </font>
    <font>
      <sz val="10"/>
      <name val="굴림"/>
      <family val="3"/>
      <charset val="129"/>
    </font>
    <font>
      <sz val="10"/>
      <color theme="1"/>
      <name val="굴림"/>
      <family val="3"/>
      <charset val="129"/>
    </font>
    <font>
      <b/>
      <sz val="10"/>
      <name val="굴림"/>
      <family val="3"/>
      <charset val="129"/>
    </font>
    <font>
      <sz val="9"/>
      <name val="굴림"/>
      <family val="3"/>
      <charset val="129"/>
    </font>
    <font>
      <sz val="11"/>
      <color theme="1"/>
      <name val="굴림"/>
      <family val="3"/>
      <charset val="129"/>
    </font>
    <font>
      <sz val="11"/>
      <color theme="1"/>
      <name val="맑은 고딕"/>
      <family val="3"/>
      <charset val="129"/>
      <scheme val="minor"/>
    </font>
    <font>
      <sz val="11"/>
      <name val="맑은 고딕"/>
      <family val="3"/>
      <charset val="129"/>
    </font>
  </fonts>
  <fills count="8">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indexed="4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8">
    <xf numFmtId="0" fontId="0" fillId="0" borderId="0"/>
    <xf numFmtId="41" fontId="6" fillId="0" borderId="0" applyFont="0" applyFill="0" applyBorder="0" applyAlignment="0" applyProtection="0"/>
    <xf numFmtId="0" fontId="1" fillId="0" borderId="0">
      <alignment vertical="center"/>
    </xf>
    <xf numFmtId="0" fontId="6" fillId="0" borderId="0"/>
    <xf numFmtId="0" fontId="6" fillId="0" borderId="0">
      <alignment vertical="center"/>
    </xf>
    <xf numFmtId="0" fontId="19" fillId="0" borderId="0">
      <alignment vertical="center"/>
    </xf>
    <xf numFmtId="0" fontId="20" fillId="0" borderId="0">
      <alignment vertical="center"/>
    </xf>
    <xf numFmtId="41" fontId="19" fillId="0" borderId="0" applyFont="0" applyFill="0" applyBorder="0" applyAlignment="0" applyProtection="0">
      <alignment vertical="center"/>
    </xf>
  </cellStyleXfs>
  <cellXfs count="192">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xf>
    <xf numFmtId="49" fontId="3" fillId="0" borderId="1" xfId="0" applyNumberFormat="1" applyFont="1" applyBorder="1" applyAlignment="1">
      <alignment horizontal="center"/>
    </xf>
    <xf numFmtId="49" fontId="3" fillId="0" borderId="1" xfId="0" applyNumberFormat="1" applyFont="1" applyBorder="1" applyAlignment="1">
      <alignment horizontal="left"/>
    </xf>
    <xf numFmtId="49" fontId="3" fillId="0" borderId="3" xfId="0" applyNumberFormat="1" applyFont="1" applyBorder="1" applyAlignment="1">
      <alignment horizontal="left"/>
    </xf>
    <xf numFmtId="49" fontId="3" fillId="0" borderId="0" xfId="0" applyNumberFormat="1" applyFont="1" applyAlignment="1">
      <alignment horizontal="right"/>
    </xf>
    <xf numFmtId="49" fontId="4" fillId="0" borderId="0" xfId="0" applyNumberFormat="1" applyFont="1" applyAlignment="1">
      <alignment horizontal="right"/>
    </xf>
    <xf numFmtId="0" fontId="5" fillId="2" borderId="3" xfId="0" applyFont="1" applyFill="1" applyBorder="1" applyAlignment="1">
      <alignment horizontal="center"/>
    </xf>
    <xf numFmtId="49" fontId="3" fillId="0" borderId="5" xfId="0" applyNumberFormat="1" applyFont="1" applyBorder="1" applyAlignment="1">
      <alignment horizontal="center" vertical="center"/>
    </xf>
    <xf numFmtId="0" fontId="3" fillId="0" borderId="3" xfId="0" applyFont="1" applyBorder="1" applyAlignment="1">
      <alignment horizontal="center"/>
    </xf>
    <xf numFmtId="49" fontId="3" fillId="0" borderId="0" xfId="0" applyNumberFormat="1" applyFont="1"/>
    <xf numFmtId="49" fontId="3" fillId="0" borderId="0" xfId="0" applyNumberFormat="1" applyFont="1" applyAlignment="1">
      <alignment horizontal="center"/>
    </xf>
    <xf numFmtId="49" fontId="3" fillId="0" borderId="4" xfId="0" applyNumberFormat="1" applyFont="1" applyBorder="1" applyAlignment="1">
      <alignment horizontal="center"/>
    </xf>
    <xf numFmtId="49" fontId="3" fillId="0" borderId="1" xfId="0" applyNumberFormat="1" applyFont="1" applyBorder="1" applyAlignment="1">
      <alignment horizontal="center" vertical="top"/>
    </xf>
    <xf numFmtId="49" fontId="3" fillId="0" borderId="8" xfId="0" applyNumberFormat="1" applyFont="1" applyBorder="1" applyAlignment="1">
      <alignment horizontal="center"/>
    </xf>
    <xf numFmtId="49" fontId="3" fillId="0" borderId="6" xfId="0" applyNumberFormat="1" applyFont="1" applyBorder="1" applyAlignment="1">
      <alignment horizontal="center" vertical="top"/>
    </xf>
    <xf numFmtId="49" fontId="3" fillId="0" borderId="4" xfId="0" applyNumberFormat="1" applyFont="1" applyBorder="1" applyAlignment="1">
      <alignment horizontal="center" vertical="center"/>
    </xf>
    <xf numFmtId="49" fontId="3" fillId="0" borderId="1" xfId="0" applyNumberFormat="1" applyFont="1" applyBorder="1" applyAlignment="1">
      <alignment horizontal="center" vertical="center"/>
    </xf>
    <xf numFmtId="0" fontId="3" fillId="0" borderId="1" xfId="0" applyFont="1" applyBorder="1"/>
    <xf numFmtId="49" fontId="3" fillId="0" borderId="3" xfId="0" applyNumberFormat="1" applyFont="1" applyBorder="1"/>
    <xf numFmtId="0" fontId="3" fillId="0" borderId="3" xfId="0" applyFont="1" applyBorder="1"/>
    <xf numFmtId="49" fontId="3" fillId="0" borderId="0" xfId="0" applyNumberFormat="1" applyFont="1" applyAlignment="1">
      <alignment horizontal="left"/>
    </xf>
    <xf numFmtId="0" fontId="3" fillId="0" borderId="4" xfId="0" applyFont="1" applyBorder="1" applyAlignment="1">
      <alignment horizontal="center" vertical="center"/>
    </xf>
    <xf numFmtId="0" fontId="3" fillId="0" borderId="1" xfId="0" applyFont="1" applyBorder="1" applyAlignment="1">
      <alignment horizontal="right"/>
    </xf>
    <xf numFmtId="0" fontId="3" fillId="0" borderId="3" xfId="0" applyFont="1" applyBorder="1" applyAlignment="1">
      <alignment horizontal="right"/>
    </xf>
    <xf numFmtId="49" fontId="3" fillId="0" borderId="6" xfId="0" applyNumberFormat="1" applyFont="1" applyBorder="1" applyAlignment="1">
      <alignment horizontal="left"/>
    </xf>
    <xf numFmtId="49" fontId="3" fillId="0" borderId="7" xfId="0" applyNumberFormat="1" applyFont="1" applyBorder="1" applyAlignment="1">
      <alignment horizontal="left"/>
    </xf>
    <xf numFmtId="49" fontId="3" fillId="0" borderId="0" xfId="0" applyNumberFormat="1" applyFont="1" applyAlignment="1">
      <alignment horizontal="left" vertical="center"/>
    </xf>
    <xf numFmtId="49" fontId="0" fillId="0" borderId="0" xfId="0" applyNumberFormat="1" applyAlignment="1">
      <alignment horizontal="left" vertical="center"/>
    </xf>
    <xf numFmtId="0" fontId="7" fillId="0" borderId="0" xfId="0" applyFont="1"/>
    <xf numFmtId="0" fontId="7" fillId="0" borderId="0" xfId="0" applyFont="1" applyAlignment="1">
      <alignment horizontal="center" vertical="center"/>
    </xf>
    <xf numFmtId="49" fontId="7" fillId="0" borderId="0" xfId="0" applyNumberFormat="1" applyFont="1"/>
    <xf numFmtId="176" fontId="7" fillId="0" borderId="0" xfId="0" applyNumberFormat="1" applyFont="1"/>
    <xf numFmtId="49" fontId="7" fillId="0" borderId="3" xfId="0" applyNumberFormat="1" applyFont="1" applyBorder="1"/>
    <xf numFmtId="49" fontId="7" fillId="0" borderId="3" xfId="0" applyNumberFormat="1" applyFont="1" applyBorder="1" applyAlignment="1">
      <alignment horizontal="center"/>
    </xf>
    <xf numFmtId="49" fontId="7" fillId="0" borderId="0" xfId="0" applyNumberFormat="1" applyFont="1" applyAlignment="1">
      <alignment horizontal="center"/>
    </xf>
    <xf numFmtId="177" fontId="7" fillId="0" borderId="3" xfId="0" applyNumberFormat="1" applyFont="1" applyBorder="1" applyAlignment="1">
      <alignment horizontal="center"/>
    </xf>
    <xf numFmtId="177" fontId="7" fillId="0" borderId="0" xfId="0" applyNumberFormat="1" applyFont="1" applyAlignment="1">
      <alignment horizontal="center"/>
    </xf>
    <xf numFmtId="0" fontId="3" fillId="0" borderId="0" xfId="0" applyFont="1" applyAlignment="1">
      <alignment horizontal="right"/>
    </xf>
    <xf numFmtId="0" fontId="3" fillId="0" borderId="6" xfId="0" applyFont="1" applyBorder="1" applyAlignment="1">
      <alignment horizontal="right"/>
    </xf>
    <xf numFmtId="0" fontId="3" fillId="0" borderId="7" xfId="0" applyFont="1" applyBorder="1" applyAlignment="1">
      <alignment horizontal="right"/>
    </xf>
    <xf numFmtId="0" fontId="3" fillId="0" borderId="2" xfId="0" applyFont="1" applyBorder="1" applyAlignment="1">
      <alignment horizontal="left"/>
    </xf>
    <xf numFmtId="0" fontId="3" fillId="0" borderId="4" xfId="0" applyFont="1" applyBorder="1" applyAlignment="1">
      <alignment horizontal="left"/>
    </xf>
    <xf numFmtId="49" fontId="3" fillId="0" borderId="4" xfId="0" applyNumberFormat="1" applyFont="1" applyBorder="1"/>
    <xf numFmtId="49" fontId="0" fillId="0" borderId="0" xfId="0" applyNumberFormat="1"/>
    <xf numFmtId="0" fontId="3" fillId="0" borderId="0" xfId="0" applyFont="1" applyAlignment="1">
      <alignment vertical="center"/>
    </xf>
    <xf numFmtId="176" fontId="3" fillId="0" borderId="3" xfId="0" applyNumberFormat="1" applyFont="1" applyBorder="1" applyAlignment="1">
      <alignment horizontal="center" vertical="center"/>
    </xf>
    <xf numFmtId="176" fontId="3" fillId="0" borderId="3" xfId="0" applyNumberFormat="1" applyFont="1" applyBorder="1"/>
    <xf numFmtId="176" fontId="3" fillId="0" borderId="0" xfId="0" applyNumberFormat="1" applyFont="1"/>
    <xf numFmtId="176" fontId="3" fillId="0" borderId="3" xfId="1" applyNumberFormat="1" applyFont="1" applyBorder="1"/>
    <xf numFmtId="49" fontId="3" fillId="0" borderId="0" xfId="0" applyNumberFormat="1" applyFont="1" applyAlignment="1">
      <alignment horizontal="center" vertical="center"/>
    </xf>
    <xf numFmtId="49" fontId="3" fillId="3" borderId="14" xfId="0" applyNumberFormat="1" applyFont="1" applyFill="1" applyBorder="1" applyAlignment="1">
      <alignment horizontal="left"/>
    </xf>
    <xf numFmtId="0" fontId="3" fillId="3" borderId="15" xfId="0" applyFont="1" applyFill="1" applyBorder="1" applyAlignment="1">
      <alignment horizontal="center"/>
    </xf>
    <xf numFmtId="0" fontId="3" fillId="3" borderId="16" xfId="0" applyFont="1" applyFill="1" applyBorder="1" applyAlignment="1">
      <alignment horizontal="center"/>
    </xf>
    <xf numFmtId="178" fontId="3" fillId="0" borderId="0" xfId="0" applyNumberFormat="1" applyFont="1" applyAlignment="1">
      <alignment horizontal="center"/>
    </xf>
    <xf numFmtId="176" fontId="3" fillId="0" borderId="1" xfId="0" applyNumberFormat="1" applyFont="1" applyBorder="1"/>
    <xf numFmtId="176" fontId="3" fillId="0" borderId="4" xfId="0" applyNumberFormat="1" applyFont="1" applyBorder="1"/>
    <xf numFmtId="49" fontId="3" fillId="0" borderId="4" xfId="0" applyNumberFormat="1" applyFont="1" applyBorder="1" applyAlignment="1">
      <alignment horizontal="left"/>
    </xf>
    <xf numFmtId="0" fontId="3" fillId="0" borderId="4" xfId="0" applyFont="1" applyBorder="1"/>
    <xf numFmtId="49" fontId="3" fillId="0" borderId="2" xfId="0" applyNumberFormat="1" applyFont="1" applyBorder="1" applyAlignment="1">
      <alignment horizontal="left"/>
    </xf>
    <xf numFmtId="49" fontId="3" fillId="0" borderId="6" xfId="0" applyNumberFormat="1" applyFont="1" applyBorder="1" applyAlignment="1">
      <alignment horizontal="right"/>
    </xf>
    <xf numFmtId="49" fontId="3" fillId="0" borderId="7" xfId="0" applyNumberFormat="1" applyFont="1" applyBorder="1" applyAlignment="1">
      <alignment horizontal="right"/>
    </xf>
    <xf numFmtId="49" fontId="3" fillId="0" borderId="5" xfId="0" applyNumberFormat="1" applyFont="1" applyBorder="1" applyAlignment="1">
      <alignment horizontal="left"/>
    </xf>
    <xf numFmtId="176" fontId="3" fillId="0" borderId="4" xfId="0" applyNumberFormat="1" applyFont="1" applyBorder="1" applyAlignment="1">
      <alignment horizontal="center" vertical="center"/>
    </xf>
    <xf numFmtId="0" fontId="12" fillId="0" borderId="0" xfId="3" applyFont="1" applyAlignment="1">
      <alignment vertical="center"/>
    </xf>
    <xf numFmtId="0" fontId="13" fillId="0" borderId="0" xfId="3" applyFont="1" applyAlignment="1">
      <alignment horizontal="left"/>
    </xf>
    <xf numFmtId="0" fontId="12" fillId="0" borderId="0" xfId="3" applyFont="1"/>
    <xf numFmtId="0" fontId="12" fillId="0" borderId="0" xfId="3" applyFont="1" applyAlignment="1">
      <alignment horizontal="right"/>
    </xf>
    <xf numFmtId="0" fontId="14" fillId="0" borderId="17" xfId="3" applyFont="1" applyBorder="1" applyAlignment="1">
      <alignment horizontal="centerContinuous" vertical="center"/>
    </xf>
    <xf numFmtId="0" fontId="14" fillId="0" borderId="18" xfId="3" applyFont="1" applyBorder="1" applyAlignment="1">
      <alignment horizontal="centerContinuous" vertical="center"/>
    </xf>
    <xf numFmtId="0" fontId="14" fillId="0" borderId="3" xfId="3" applyFont="1" applyBorder="1" applyAlignment="1">
      <alignment horizontal="centerContinuous" vertical="center"/>
    </xf>
    <xf numFmtId="0" fontId="14" fillId="0" borderId="17" xfId="3" applyFont="1" applyBorder="1" applyAlignment="1">
      <alignment horizontal="center" vertical="center"/>
    </xf>
    <xf numFmtId="0" fontId="14" fillId="0" borderId="7" xfId="3" applyFont="1" applyBorder="1" applyAlignment="1">
      <alignment horizontal="center" vertical="center"/>
    </xf>
    <xf numFmtId="0" fontId="12" fillId="0" borderId="0" xfId="3" applyFont="1" applyAlignment="1">
      <alignment horizontal="center" vertical="center"/>
    </xf>
    <xf numFmtId="0" fontId="14" fillId="0" borderId="17" xfId="3" applyFont="1" applyBorder="1" applyAlignment="1">
      <alignment vertical="center"/>
    </xf>
    <xf numFmtId="0" fontId="14" fillId="0" borderId="18" xfId="3" applyFont="1" applyBorder="1" applyAlignment="1">
      <alignment vertical="center"/>
    </xf>
    <xf numFmtId="180" fontId="14" fillId="0" borderId="17" xfId="3" applyNumberFormat="1" applyFont="1" applyBorder="1" applyAlignment="1">
      <alignment vertical="center"/>
    </xf>
    <xf numFmtId="180" fontId="14" fillId="0" borderId="7" xfId="3" applyNumberFormat="1" applyFont="1" applyBorder="1" applyAlignment="1">
      <alignment vertical="center"/>
    </xf>
    <xf numFmtId="0" fontId="14" fillId="0" borderId="7" xfId="3" applyFont="1" applyBorder="1" applyAlignment="1">
      <alignment vertical="center"/>
    </xf>
    <xf numFmtId="0" fontId="14" fillId="0" borderId="20" xfId="3" applyFont="1" applyBorder="1" applyAlignment="1">
      <alignment vertical="center"/>
    </xf>
    <xf numFmtId="0" fontId="14" fillId="0" borderId="21" xfId="3" applyFont="1" applyBorder="1" applyAlignment="1">
      <alignment vertical="center"/>
    </xf>
    <xf numFmtId="180" fontId="14" fillId="5" borderId="20" xfId="3" applyNumberFormat="1" applyFont="1" applyFill="1" applyBorder="1" applyAlignment="1">
      <alignment vertical="center"/>
    </xf>
    <xf numFmtId="180" fontId="14" fillId="5" borderId="22" xfId="3" applyNumberFormat="1" applyFont="1" applyFill="1" applyBorder="1" applyAlignment="1">
      <alignment vertical="center"/>
    </xf>
    <xf numFmtId="0" fontId="14" fillId="0" borderId="22" xfId="3" applyFont="1" applyBorder="1" applyAlignment="1">
      <alignment vertical="center"/>
    </xf>
    <xf numFmtId="180" fontId="12" fillId="0" borderId="0" xfId="3" applyNumberFormat="1" applyFont="1" applyAlignment="1">
      <alignment vertical="center"/>
    </xf>
    <xf numFmtId="0" fontId="14" fillId="0" borderId="12" xfId="3" applyFont="1" applyBorder="1" applyAlignment="1">
      <alignment vertical="center"/>
    </xf>
    <xf numFmtId="0" fontId="14" fillId="0" borderId="0" xfId="3" applyFont="1" applyAlignment="1">
      <alignment vertical="center"/>
    </xf>
    <xf numFmtId="180" fontId="14" fillId="0" borderId="12" xfId="3" applyNumberFormat="1" applyFont="1" applyBorder="1" applyAlignment="1">
      <alignment vertical="center"/>
    </xf>
    <xf numFmtId="180" fontId="14" fillId="0" borderId="5" xfId="3" applyNumberFormat="1" applyFont="1" applyBorder="1" applyAlignment="1">
      <alignment vertical="center"/>
    </xf>
    <xf numFmtId="0" fontId="14" fillId="0" borderId="5" xfId="3" applyFont="1" applyBorder="1" applyAlignment="1">
      <alignment vertical="center"/>
    </xf>
    <xf numFmtId="10" fontId="14" fillId="0" borderId="0" xfId="3" applyNumberFormat="1" applyFont="1" applyAlignment="1">
      <alignment vertical="center"/>
    </xf>
    <xf numFmtId="10" fontId="15" fillId="0" borderId="21" xfId="3" applyNumberFormat="1" applyFont="1" applyBorder="1" applyAlignment="1">
      <alignment vertical="center"/>
    </xf>
    <xf numFmtId="0" fontId="15" fillId="0" borderId="21" xfId="3" applyFont="1" applyBorder="1" applyAlignment="1">
      <alignment vertical="center"/>
    </xf>
    <xf numFmtId="178" fontId="15" fillId="0" borderId="20" xfId="3" applyNumberFormat="1" applyFont="1" applyBorder="1" applyAlignment="1">
      <alignment vertical="center"/>
    </xf>
    <xf numFmtId="180" fontId="14" fillId="0" borderId="22" xfId="3" applyNumberFormat="1" applyFont="1" applyBorder="1" applyAlignment="1">
      <alignment vertical="center"/>
    </xf>
    <xf numFmtId="0" fontId="14" fillId="0" borderId="23" xfId="3" applyFont="1" applyBorder="1" applyAlignment="1">
      <alignment vertical="center"/>
    </xf>
    <xf numFmtId="10" fontId="15" fillId="0" borderId="24" xfId="3" applyNumberFormat="1" applyFont="1" applyBorder="1" applyAlignment="1">
      <alignment vertical="center"/>
    </xf>
    <xf numFmtId="0" fontId="15" fillId="0" borderId="24" xfId="3" applyFont="1" applyBorder="1" applyAlignment="1">
      <alignment vertical="center"/>
    </xf>
    <xf numFmtId="180" fontId="15" fillId="0" borderId="23" xfId="3" applyNumberFormat="1" applyFont="1" applyBorder="1" applyAlignment="1">
      <alignment vertical="center"/>
    </xf>
    <xf numFmtId="180" fontId="14" fillId="0" borderId="25" xfId="3" applyNumberFormat="1" applyFont="1" applyBorder="1" applyAlignment="1">
      <alignment vertical="center"/>
    </xf>
    <xf numFmtId="180" fontId="14" fillId="0" borderId="23" xfId="3" applyNumberFormat="1" applyFont="1" applyBorder="1" applyAlignment="1">
      <alignment vertical="center"/>
    </xf>
    <xf numFmtId="178" fontId="12" fillId="0" borderId="0" xfId="3" applyNumberFormat="1" applyFont="1" applyAlignment="1">
      <alignment vertical="center"/>
    </xf>
    <xf numFmtId="180" fontId="15" fillId="0" borderId="20" xfId="3" applyNumberFormat="1" applyFont="1" applyBorder="1" applyAlignment="1">
      <alignment vertical="center"/>
    </xf>
    <xf numFmtId="180" fontId="14" fillId="0" borderId="20" xfId="3" applyNumberFormat="1" applyFont="1" applyBorder="1" applyAlignment="1">
      <alignment vertical="center"/>
    </xf>
    <xf numFmtId="0" fontId="14" fillId="0" borderId="25" xfId="3" applyFont="1" applyBorder="1" applyAlignment="1">
      <alignment vertical="center"/>
    </xf>
    <xf numFmtId="181" fontId="15" fillId="0" borderId="24" xfId="3" applyNumberFormat="1" applyFont="1" applyBorder="1" applyAlignment="1">
      <alignment vertical="center"/>
    </xf>
    <xf numFmtId="180" fontId="15" fillId="0" borderId="23" xfId="0" applyNumberFormat="1" applyFont="1" applyBorder="1" applyAlignment="1">
      <alignment vertical="center"/>
    </xf>
    <xf numFmtId="0" fontId="14" fillId="0" borderId="26" xfId="3" applyFont="1" applyBorder="1" applyAlignment="1">
      <alignment vertical="center"/>
    </xf>
    <xf numFmtId="10" fontId="15" fillId="0" borderId="27" xfId="3" applyNumberFormat="1" applyFont="1" applyBorder="1" applyAlignment="1">
      <alignment vertical="center"/>
    </xf>
    <xf numFmtId="0" fontId="15" fillId="0" borderId="27" xfId="3" applyFont="1" applyBorder="1" applyAlignment="1">
      <alignment vertical="center"/>
    </xf>
    <xf numFmtId="180" fontId="14" fillId="0" borderId="20" xfId="4" applyNumberFormat="1" applyFont="1" applyBorder="1">
      <alignment vertical="center"/>
    </xf>
    <xf numFmtId="180" fontId="14" fillId="0" borderId="28" xfId="3" applyNumberFormat="1" applyFont="1" applyBorder="1" applyAlignment="1">
      <alignment vertical="center"/>
    </xf>
    <xf numFmtId="180" fontId="14" fillId="0" borderId="26" xfId="3" quotePrefix="1" applyNumberFormat="1" applyFont="1" applyBorder="1" applyAlignment="1">
      <alignment vertical="center"/>
    </xf>
    <xf numFmtId="10" fontId="15" fillId="0" borderId="18" xfId="3" applyNumberFormat="1" applyFont="1" applyBorder="1" applyAlignment="1">
      <alignment vertical="center"/>
    </xf>
    <xf numFmtId="0" fontId="15" fillId="0" borderId="18" xfId="3" applyFont="1" applyBorder="1" applyAlignment="1">
      <alignment vertical="center"/>
    </xf>
    <xf numFmtId="180" fontId="15" fillId="0" borderId="17" xfId="3" applyNumberFormat="1" applyFont="1" applyBorder="1" applyAlignment="1">
      <alignment vertical="center"/>
    </xf>
    <xf numFmtId="0" fontId="12" fillId="0" borderId="12" xfId="3" applyFont="1" applyBorder="1" applyAlignment="1">
      <alignment vertical="center"/>
    </xf>
    <xf numFmtId="0" fontId="14" fillId="0" borderId="7" xfId="3" quotePrefix="1" applyFont="1" applyBorder="1" applyAlignment="1">
      <alignment horizontal="left" vertical="center"/>
    </xf>
    <xf numFmtId="0" fontId="14" fillId="0" borderId="29" xfId="0" applyFont="1" applyBorder="1" applyAlignment="1">
      <alignment vertical="center"/>
    </xf>
    <xf numFmtId="10" fontId="14" fillId="0" borderId="18" xfId="0" applyNumberFormat="1" applyFont="1" applyBorder="1" applyAlignment="1">
      <alignment vertical="center"/>
    </xf>
    <xf numFmtId="0" fontId="14" fillId="0" borderId="18" xfId="0" applyFont="1" applyBorder="1" applyAlignment="1">
      <alignment vertical="center"/>
    </xf>
    <xf numFmtId="180" fontId="14" fillId="0" borderId="17" xfId="0" applyNumberFormat="1" applyFont="1" applyBorder="1" applyAlignment="1">
      <alignment vertical="center"/>
    </xf>
    <xf numFmtId="180" fontId="14" fillId="0" borderId="7" xfId="0" applyNumberFormat="1" applyFont="1" applyBorder="1" applyAlignment="1">
      <alignment vertical="center"/>
    </xf>
    <xf numFmtId="0" fontId="14" fillId="0" borderId="19" xfId="0" quotePrefix="1" applyFont="1" applyBorder="1" applyAlignment="1">
      <alignment horizontal="left" vertical="center"/>
    </xf>
    <xf numFmtId="0" fontId="12" fillId="0" borderId="0" xfId="0" applyFont="1" applyAlignment="1">
      <alignment vertical="center"/>
    </xf>
    <xf numFmtId="9" fontId="15" fillId="0" borderId="18" xfId="3" applyNumberFormat="1" applyFont="1" applyBorder="1" applyAlignment="1">
      <alignment vertical="center"/>
    </xf>
    <xf numFmtId="0" fontId="16" fillId="6" borderId="17" xfId="3" applyFont="1" applyFill="1" applyBorder="1" applyAlignment="1">
      <alignment vertical="center"/>
    </xf>
    <xf numFmtId="9" fontId="14" fillId="6" borderId="18" xfId="3" applyNumberFormat="1" applyFont="1" applyFill="1" applyBorder="1" applyAlignment="1">
      <alignment vertical="center"/>
    </xf>
    <xf numFmtId="0" fontId="14" fillId="6" borderId="18" xfId="3" applyFont="1" applyFill="1" applyBorder="1" applyAlignment="1">
      <alignment vertical="center"/>
    </xf>
    <xf numFmtId="180" fontId="16" fillId="6" borderId="17" xfId="3" applyNumberFormat="1" applyFont="1" applyFill="1" applyBorder="1" applyAlignment="1">
      <alignment vertical="center"/>
    </xf>
    <xf numFmtId="180" fontId="14" fillId="6" borderId="7" xfId="3" applyNumberFormat="1" applyFont="1" applyFill="1" applyBorder="1" applyAlignment="1">
      <alignment vertical="center"/>
    </xf>
    <xf numFmtId="180" fontId="14" fillId="6" borderId="17" xfId="3" applyNumberFormat="1" applyFont="1" applyFill="1" applyBorder="1" applyAlignment="1">
      <alignment vertical="center"/>
    </xf>
    <xf numFmtId="0" fontId="17" fillId="6" borderId="7" xfId="3" applyFont="1" applyFill="1" applyBorder="1" applyAlignment="1">
      <alignment horizontal="left" vertical="center"/>
    </xf>
    <xf numFmtId="0" fontId="14" fillId="7" borderId="29" xfId="0" applyFont="1" applyFill="1" applyBorder="1" applyAlignment="1">
      <alignment vertical="center"/>
    </xf>
    <xf numFmtId="9" fontId="14" fillId="7" borderId="18" xfId="0" applyNumberFormat="1" applyFont="1" applyFill="1" applyBorder="1" applyAlignment="1">
      <alignment vertical="center"/>
    </xf>
    <xf numFmtId="0" fontId="14" fillId="7" borderId="18" xfId="0" applyFont="1" applyFill="1" applyBorder="1" applyAlignment="1">
      <alignment vertical="center"/>
    </xf>
    <xf numFmtId="180" fontId="16" fillId="7" borderId="17" xfId="0" applyNumberFormat="1" applyFont="1" applyFill="1" applyBorder="1" applyAlignment="1">
      <alignment vertical="center"/>
    </xf>
    <xf numFmtId="180" fontId="14" fillId="7" borderId="7" xfId="0" applyNumberFormat="1" applyFont="1" applyFill="1" applyBorder="1" applyAlignment="1">
      <alignment vertical="center"/>
    </xf>
    <xf numFmtId="180" fontId="14" fillId="7" borderId="17" xfId="0" applyNumberFormat="1" applyFont="1" applyFill="1" applyBorder="1" applyAlignment="1">
      <alignment vertical="center"/>
    </xf>
    <xf numFmtId="0" fontId="17" fillId="7" borderId="19" xfId="0" applyFont="1" applyFill="1" applyBorder="1" applyAlignment="1">
      <alignment horizontal="left" vertical="center"/>
    </xf>
    <xf numFmtId="180" fontId="12" fillId="0" borderId="0" xfId="0" applyNumberFormat="1" applyFont="1" applyAlignment="1">
      <alignment vertical="center"/>
    </xf>
    <xf numFmtId="180" fontId="12" fillId="7" borderId="0" xfId="0" applyNumberFormat="1" applyFont="1" applyFill="1" applyAlignment="1">
      <alignment vertical="center"/>
    </xf>
    <xf numFmtId="0" fontId="12" fillId="7" borderId="0" xfId="0" applyFont="1" applyFill="1" applyAlignment="1">
      <alignment vertical="center"/>
    </xf>
    <xf numFmtId="0" fontId="18" fillId="0" borderId="0" xfId="3" applyFont="1" applyAlignment="1">
      <alignment vertical="center"/>
    </xf>
    <xf numFmtId="180" fontId="14" fillId="0" borderId="12" xfId="3" quotePrefix="1" applyNumberFormat="1" applyFont="1" applyBorder="1" applyAlignment="1">
      <alignment vertical="center"/>
    </xf>
    <xf numFmtId="0" fontId="14" fillId="0" borderId="23" xfId="0" applyFont="1" applyBorder="1" applyAlignment="1">
      <alignment vertical="center"/>
    </xf>
    <xf numFmtId="9" fontId="15" fillId="0" borderId="24" xfId="0" applyNumberFormat="1" applyFont="1" applyBorder="1" applyAlignment="1">
      <alignment horizontal="right" vertical="center"/>
    </xf>
    <xf numFmtId="0" fontId="15" fillId="0" borderId="25" xfId="0" applyFont="1" applyBorder="1" applyAlignment="1">
      <alignment vertical="center"/>
    </xf>
    <xf numFmtId="0" fontId="14" fillId="0" borderId="30" xfId="0" applyFont="1" applyBorder="1" applyAlignment="1">
      <alignment vertical="center"/>
    </xf>
    <xf numFmtId="49" fontId="15" fillId="0" borderId="31" xfId="0" applyNumberFormat="1" applyFont="1" applyBorder="1" applyAlignment="1">
      <alignment horizontal="right" vertical="center"/>
    </xf>
    <xf numFmtId="0" fontId="15" fillId="0" borderId="32" xfId="0" applyFont="1" applyBorder="1" applyAlignment="1">
      <alignment vertical="center"/>
    </xf>
    <xf numFmtId="180" fontId="15" fillId="0" borderId="30" xfId="0" applyNumberFormat="1" applyFont="1" applyBorder="1" applyAlignment="1">
      <alignment vertical="center"/>
    </xf>
    <xf numFmtId="0" fontId="11" fillId="0" borderId="0" xfId="3" applyFont="1" applyAlignment="1">
      <alignment horizontal="center" vertical="center"/>
    </xf>
    <xf numFmtId="49" fontId="3" fillId="0" borderId="17" xfId="0" applyNumberFormat="1" applyFont="1" applyBorder="1" applyAlignment="1">
      <alignment horizontal="left"/>
    </xf>
    <xf numFmtId="0" fontId="0" fillId="0" borderId="18" xfId="0" applyBorder="1" applyAlignment="1">
      <alignment horizontal="left"/>
    </xf>
    <xf numFmtId="0" fontId="0" fillId="0" borderId="7" xfId="0" applyBorder="1" applyAlignment="1">
      <alignment horizontal="left"/>
    </xf>
    <xf numFmtId="176" fontId="3" fillId="0" borderId="3" xfId="0" applyNumberFormat="1" applyFont="1" applyBorder="1" applyAlignment="1">
      <alignment horizontal="center" vertical="center"/>
    </xf>
    <xf numFmtId="176" fontId="3" fillId="0" borderId="4" xfId="0" applyNumberFormat="1" applyFont="1" applyBorder="1" applyAlignment="1">
      <alignment horizontal="center" vertical="center"/>
    </xf>
    <xf numFmtId="49" fontId="3" fillId="0" borderId="3" xfId="0" applyNumberFormat="1" applyFont="1" applyBorder="1" applyAlignment="1">
      <alignment horizontal="center" vertical="center"/>
    </xf>
    <xf numFmtId="49" fontId="3" fillId="0" borderId="4" xfId="0" applyNumberFormat="1" applyFont="1" applyBorder="1" applyAlignment="1">
      <alignment horizontal="center" vertical="center"/>
    </xf>
    <xf numFmtId="49" fontId="3" fillId="0" borderId="9" xfId="0" applyNumberFormat="1" applyFont="1" applyBorder="1" applyAlignment="1">
      <alignment horizontal="left"/>
    </xf>
    <xf numFmtId="49" fontId="0" fillId="0" borderId="9" xfId="0" applyNumberFormat="1" applyBorder="1" applyAlignment="1">
      <alignment horizontal="left"/>
    </xf>
    <xf numFmtId="49" fontId="3" fillId="0" borderId="0" xfId="0" applyNumberFormat="1" applyFont="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49" fontId="9" fillId="0" borderId="9" xfId="0" applyNumberFormat="1" applyFont="1" applyBorder="1" applyAlignment="1">
      <alignment horizontal="left"/>
    </xf>
    <xf numFmtId="0" fontId="3" fillId="0" borderId="0" xfId="0" applyFont="1" applyAlignment="1">
      <alignment horizontal="center" vertical="center"/>
    </xf>
    <xf numFmtId="49" fontId="0" fillId="0" borderId="4" xfId="0" applyNumberFormat="1" applyBorder="1" applyAlignment="1">
      <alignment horizontal="center" vertical="center"/>
    </xf>
    <xf numFmtId="0" fontId="0" fillId="0" borderId="4" xfId="0" applyBorder="1"/>
    <xf numFmtId="0" fontId="0" fillId="0" borderId="9" xfId="0" applyBorder="1" applyAlignment="1">
      <alignment horizontal="left"/>
    </xf>
    <xf numFmtId="49" fontId="0" fillId="0" borderId="4" xfId="0" applyNumberFormat="1" applyBorder="1"/>
    <xf numFmtId="0" fontId="0" fillId="0" borderId="4" xfId="0" applyBorder="1" applyAlignment="1">
      <alignment horizontal="center"/>
    </xf>
    <xf numFmtId="0" fontId="8" fillId="4" borderId="10"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6"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6" xfId="0" applyFont="1" applyFill="1" applyBorder="1" applyAlignment="1">
      <alignment horizontal="center" vertical="center"/>
    </xf>
    <xf numFmtId="49" fontId="7" fillId="0" borderId="3" xfId="0" applyNumberFormat="1" applyFont="1" applyBorder="1" applyAlignment="1">
      <alignment horizontal="center" vertical="center"/>
    </xf>
    <xf numFmtId="49" fontId="7" fillId="0" borderId="4" xfId="0" applyNumberFormat="1" applyFont="1" applyBorder="1" applyAlignment="1">
      <alignment horizontal="center" vertical="center"/>
    </xf>
    <xf numFmtId="177" fontId="7" fillId="0" borderId="4" xfId="0" applyNumberFormat="1" applyFont="1" applyBorder="1" applyAlignment="1">
      <alignment horizontal="center" vertical="center"/>
    </xf>
    <xf numFmtId="177" fontId="7" fillId="0" borderId="2" xfId="0" applyNumberFormat="1" applyFont="1" applyBorder="1" applyAlignment="1">
      <alignment horizontal="center" vertical="center"/>
    </xf>
  </cellXfs>
  <cellStyles count="8">
    <cellStyle name="쉼표 [0] 2" xfId="1" xr:uid="{00000000-0005-0000-0000-000000000000}"/>
    <cellStyle name="쉼표 [0] 2 2" xfId="7" xr:uid="{00000000-0005-0000-0000-000001000000}"/>
    <cellStyle name="표준" xfId="0" builtinId="0"/>
    <cellStyle name="표준 2" xfId="2" xr:uid="{00000000-0005-0000-0000-000003000000}"/>
    <cellStyle name="표준 2 2" xfId="3" xr:uid="{00000000-0005-0000-0000-000004000000}"/>
    <cellStyle name="표준 2 3" xfId="6" xr:uid="{00000000-0005-0000-0000-000005000000}"/>
    <cellStyle name="표준 3" xfId="5" xr:uid="{00000000-0005-0000-0000-000006000000}"/>
    <cellStyle name="표준_전기내역서-남희학교"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419100</xdr:colOff>
      <xdr:row>14</xdr:row>
      <xdr:rowOff>85725</xdr:rowOff>
    </xdr:from>
    <xdr:to>
      <xdr:col>13</xdr:col>
      <xdr:colOff>400050</xdr:colOff>
      <xdr:row>30</xdr:row>
      <xdr:rowOff>28575</xdr:rowOff>
    </xdr:to>
    <xdr:pic>
      <xdr:nvPicPr>
        <xdr:cNvPr id="2" name="Picture 10">
          <a:extLst>
            <a:ext uri="{FF2B5EF4-FFF2-40B4-BE49-F238E27FC236}">
              <a16:creationId xmlns:a16="http://schemas.microsoft.com/office/drawing/2014/main" id="{083996EA-69FB-4AC4-B5FF-720B5FFBC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91725" y="2514600"/>
          <a:ext cx="5286375" cy="2724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542925</xdr:colOff>
      <xdr:row>5</xdr:row>
      <xdr:rowOff>47625</xdr:rowOff>
    </xdr:from>
    <xdr:to>
      <xdr:col>1</xdr:col>
      <xdr:colOff>5467350</xdr:colOff>
      <xdr:row>15</xdr:row>
      <xdr:rowOff>190500</xdr:rowOff>
    </xdr:to>
    <xdr:sp macro="" textlink="">
      <xdr:nvSpPr>
        <xdr:cNvPr id="1031" name="Rectangle 7">
          <a:extLst>
            <a:ext uri="{FF2B5EF4-FFF2-40B4-BE49-F238E27FC236}">
              <a16:creationId xmlns:a16="http://schemas.microsoft.com/office/drawing/2014/main" id="{DACE5934-6CED-4F04-9EE4-630A00B722C1}"/>
            </a:ext>
          </a:extLst>
        </xdr:cNvPr>
        <xdr:cNvSpPr>
          <a:spLocks noChangeArrowheads="1"/>
        </xdr:cNvSpPr>
      </xdr:nvSpPr>
      <xdr:spPr bwMode="auto">
        <a:xfrm>
          <a:off x="942975" y="1257300"/>
          <a:ext cx="4924425" cy="25241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1</xdr:col>
      <xdr:colOff>600075</xdr:colOff>
      <xdr:row>5</xdr:row>
      <xdr:rowOff>133350</xdr:rowOff>
    </xdr:from>
    <xdr:to>
      <xdr:col>1</xdr:col>
      <xdr:colOff>2781300</xdr:colOff>
      <xdr:row>15</xdr:row>
      <xdr:rowOff>133350</xdr:rowOff>
    </xdr:to>
    <xdr:pic>
      <xdr:nvPicPr>
        <xdr:cNvPr id="1032" name="Picture 8" descr="행높이팝업">
          <a:extLst>
            <a:ext uri="{FF2B5EF4-FFF2-40B4-BE49-F238E27FC236}">
              <a16:creationId xmlns:a16="http://schemas.microsoft.com/office/drawing/2014/main" id="{D016DC26-63F6-4B76-A9E1-D4E919A87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1343025"/>
          <a:ext cx="2181225" cy="2381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3295650</xdr:colOff>
      <xdr:row>8</xdr:row>
      <xdr:rowOff>104775</xdr:rowOff>
    </xdr:from>
    <xdr:to>
      <xdr:col>1</xdr:col>
      <xdr:colOff>4953000</xdr:colOff>
      <xdr:row>12</xdr:row>
      <xdr:rowOff>66675</xdr:rowOff>
    </xdr:to>
    <xdr:pic>
      <xdr:nvPicPr>
        <xdr:cNvPr id="1033" name="Picture 9" descr="행높이">
          <a:extLst>
            <a:ext uri="{FF2B5EF4-FFF2-40B4-BE49-F238E27FC236}">
              <a16:creationId xmlns:a16="http://schemas.microsoft.com/office/drawing/2014/main" id="{1F8F05D7-9986-4301-BD31-1E84301AE7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695700" y="2028825"/>
          <a:ext cx="165735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E\188-MCC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yarc\&#54620;&#50577;&#44277;&#50976;\BAE\&#50857;&#50669;&#51077;&#52272;\&#48264;&#50669;&#47932;\&#48317;&#49328;&#48716;&#46377;\&#49324;&#50629;&#51109;\&#47196;&#45812;&#53076;&#53440;&#50892;\&#50900;&#47568;&#48372;&#44256;&#49436;\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yarc\&#54620;&#50577;&#44277;&#50976;\BAE\&#50857;&#50669;&#51077;&#52272;\&#48264;&#50669;&#47932;\&#48317;&#49328;&#48716;&#46377;\&#49324;&#50629;&#51109;\&#47196;&#45812;&#53076;&#53440;&#50892;\&#50900;&#47568;&#48372;&#44256;&#49436;\MJR\&#44277;&#50976;\&#54620;&#44397;&#51473;&#44277;&#50629;&#48372;&#505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yun-server\20182\&#51204;\00.&#53468;&#50504;&#55092;&#50577;&#47548;\000.&#49328;&#47548;&#48373;&#54633;&#52964;&#48036;&#45768;&#54000;&#49468;&#53552;&#44148;&#47549;%20&#51204;&#44592;&#44277;&#49324;-.&#49892;&#49884;&#46020;&#47732;-160930\1.&#51204;&#44592;\1.&#46020;&#44553;&#44277;&#49324;\3.&#44228;&#49328;&#49436;\&#48176;&#51452;&#47532;\&#52280;&#44256;\&#50872;&#51652;&#48156;&#51204;&#49324;&#47924;&#49548;\&#51204;&#44592;\&#47928;&#49436;\&#51204;&#44592;&#44228;&#49328;&#4943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yarc\&#54620;&#50577;&#44277;&#50976;\BAE\&#50857;&#50669;&#51077;&#52272;\&#48264;&#50669;&#47932;\&#48317;&#49328;&#48716;&#46377;\&#49324;&#50629;&#51109;\&#47196;&#45812;&#53076;&#53440;&#50892;\&#50900;&#47568;&#48372;&#44256;&#49436;\MJR\&#44277;&#50976;\&#47196;&#45812;&#53076;&#52509;&#44292;&#51228;&#50504;&#44204;&#51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yarc\&#54620;&#50577;&#44277;&#50976;\BAE\&#50857;&#50669;&#51077;&#52272;\&#48120;&#53000;&#46976;\&#44033;&#51333;&#51228;&#50504;&#49436;\2005\&#51204;&#51452;&#53076;&#50517;&#49660;&#54609;&#47792;\&#50696;&#49328;(&#53076;&#50517;&#49660;&#54609;&#477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s>
    <sheetDataSet>
      <sheetData sheetId="0" refreshError="1">
        <row r="1">
          <cell r="H1" t="str">
            <v>WIRE-1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단중표"/>
      <sheetName val="표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등-전열"/>
      <sheetName val="MCC"/>
      <sheetName val="간 선"/>
      <sheetName val="변압기"/>
      <sheetName val="조 도"/>
      <sheetName val="전화회선"/>
      <sheetName val="방송 AMP"/>
      <sheetName val="Sheet1"/>
      <sheetName val="Sheet2"/>
      <sheetName val="Macro(차단기)"/>
      <sheetName val="Macro(전선)"/>
      <sheetName val="Macro(전동기)"/>
      <sheetName val="VXXXXXX"/>
    </sheetNames>
    <sheetDataSet>
      <sheetData sheetId="0"/>
      <sheetData sheetId="1"/>
      <sheetData sheetId="2"/>
      <sheetData sheetId="3"/>
      <sheetData sheetId="4"/>
      <sheetData sheetId="5"/>
      <sheetData sheetId="6"/>
      <sheetData sheetId="7"/>
      <sheetData sheetId="8"/>
      <sheetData sheetId="9">
        <row r="1">
          <cell r="B1" t="str">
            <v>MCCB-AF2(동력,MCC)</v>
          </cell>
          <cell r="C1" t="str">
            <v>MCCB-AT</v>
          </cell>
        </row>
      </sheetData>
      <sheetData sheetId="10"/>
      <sheetData sheetId="11">
        <row r="1">
          <cell r="A1" t="str">
            <v>MOTER-1(단상 전동기)</v>
          </cell>
        </row>
      </sheetData>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 val="요약&amp;결과"/>
      <sheetName val="인건비"/>
      <sheetName val="2공구산출내역"/>
      <sheetName val="첨부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1안"/>
      <sheetName val="인건비내역1"/>
      <sheetName val="시설장비"/>
      <sheetName val="집기비품"/>
      <sheetName val="장비"/>
      <sheetName val="보안예산"/>
      <sheetName val="미화예산"/>
      <sheetName val="미화예산 (2)"/>
      <sheetName val="인원계획-미화"/>
      <sheetName val="기본사항"/>
      <sheetName val="단위단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79998168889431442"/>
  </sheetPr>
  <dimension ref="A1:J664"/>
  <sheetViews>
    <sheetView tabSelected="1" view="pageBreakPreview" zoomScaleNormal="100" zoomScaleSheetLayoutView="100" workbookViewId="0">
      <selection activeCell="D31" sqref="D31"/>
    </sheetView>
  </sheetViews>
  <sheetFormatPr defaultRowHeight="13.5"/>
  <cols>
    <col min="1" max="1" width="42.21875" style="68" customWidth="1"/>
    <col min="2" max="2" width="9.21875" style="68" customWidth="1"/>
    <col min="3" max="3" width="3.109375" style="68" customWidth="1"/>
    <col min="4" max="4" width="25" style="68" customWidth="1"/>
    <col min="5" max="5" width="1.5546875" style="68" customWidth="1"/>
    <col min="6" max="6" width="4.77734375" style="68" customWidth="1"/>
    <col min="7" max="7" width="27.21875" style="68" customWidth="1"/>
    <col min="8" max="8" width="12.109375" style="68" customWidth="1"/>
    <col min="9" max="16384" width="8.88671875" style="68"/>
  </cols>
  <sheetData>
    <row r="1" spans="1:8" ht="26.25" customHeight="1">
      <c r="A1" s="156" t="s">
        <v>694</v>
      </c>
      <c r="B1" s="156"/>
      <c r="C1" s="156"/>
      <c r="D1" s="156"/>
      <c r="E1" s="156"/>
      <c r="F1" s="156"/>
      <c r="G1" s="156"/>
    </row>
    <row r="2" spans="1:8" ht="20.100000000000001" customHeight="1">
      <c r="A2" s="69" t="s">
        <v>733</v>
      </c>
      <c r="B2" s="70"/>
      <c r="C2" s="70"/>
      <c r="D2" s="70"/>
      <c r="E2" s="70"/>
      <c r="F2" s="70"/>
      <c r="G2" s="71" t="s">
        <v>695</v>
      </c>
    </row>
    <row r="3" spans="1:8" s="77" customFormat="1" ht="20.100000000000001" customHeight="1">
      <c r="A3" s="72" t="s">
        <v>696</v>
      </c>
      <c r="B3" s="73"/>
      <c r="C3" s="73"/>
      <c r="D3" s="74" t="s">
        <v>697</v>
      </c>
      <c r="E3" s="72"/>
      <c r="F3" s="75"/>
      <c r="G3" s="76" t="s">
        <v>698</v>
      </c>
    </row>
    <row r="4" spans="1:8" ht="20.100000000000001" customHeight="1">
      <c r="A4" s="78" t="s">
        <v>699</v>
      </c>
      <c r="B4" s="79"/>
      <c r="C4" s="79"/>
      <c r="D4" s="80"/>
      <c r="E4" s="81"/>
      <c r="F4" s="80"/>
      <c r="G4" s="82"/>
    </row>
    <row r="5" spans="1:8" ht="20.100000000000001" customHeight="1">
      <c r="A5" s="78" t="s">
        <v>700</v>
      </c>
      <c r="B5" s="79"/>
      <c r="C5" s="79"/>
      <c r="D5" s="80"/>
      <c r="E5" s="81"/>
      <c r="F5" s="80"/>
      <c r="G5" s="82"/>
    </row>
    <row r="6" spans="1:8" ht="20.100000000000001" customHeight="1">
      <c r="A6" s="83" t="s">
        <v>701</v>
      </c>
      <c r="B6" s="84"/>
      <c r="C6" s="84"/>
      <c r="D6" s="85"/>
      <c r="E6" s="86"/>
      <c r="F6" s="85"/>
      <c r="G6" s="87"/>
      <c r="H6" s="88"/>
    </row>
    <row r="7" spans="1:8" ht="20.100000000000001" customHeight="1">
      <c r="A7" s="89" t="s">
        <v>702</v>
      </c>
      <c r="B7" s="90"/>
      <c r="C7" s="90"/>
      <c r="D7" s="91"/>
      <c r="E7" s="92"/>
      <c r="F7" s="91"/>
      <c r="G7" s="93"/>
    </row>
    <row r="8" spans="1:8" ht="20.100000000000001" customHeight="1">
      <c r="A8" s="78" t="s">
        <v>703</v>
      </c>
      <c r="B8" s="79"/>
      <c r="C8" s="79"/>
      <c r="D8" s="80"/>
      <c r="E8" s="81"/>
      <c r="F8" s="80"/>
      <c r="G8" s="82"/>
    </row>
    <row r="9" spans="1:8" ht="20.100000000000001" customHeight="1">
      <c r="A9" s="83" t="s">
        <v>704</v>
      </c>
      <c r="B9" s="84"/>
      <c r="C9" s="84"/>
      <c r="D9" s="85"/>
      <c r="E9" s="86"/>
      <c r="F9" s="85"/>
      <c r="G9" s="87"/>
    </row>
    <row r="10" spans="1:8" ht="20.100000000000001" customHeight="1">
      <c r="A10" s="89" t="s">
        <v>705</v>
      </c>
      <c r="B10" s="94">
        <v>0.17499999999999999</v>
      </c>
      <c r="C10" s="90" t="s">
        <v>706</v>
      </c>
      <c r="D10" s="91"/>
      <c r="E10" s="92"/>
      <c r="F10" s="91"/>
      <c r="G10" s="93"/>
    </row>
    <row r="11" spans="1:8" ht="20.100000000000001" customHeight="1">
      <c r="A11" s="78" t="s">
        <v>707</v>
      </c>
      <c r="B11" s="79"/>
      <c r="C11" s="79"/>
      <c r="D11" s="80"/>
      <c r="E11" s="81"/>
      <c r="F11" s="80"/>
      <c r="G11" s="82"/>
    </row>
    <row r="12" spans="1:8" ht="20.100000000000001" customHeight="1">
      <c r="A12" s="83" t="s">
        <v>708</v>
      </c>
      <c r="B12" s="95" t="s">
        <v>23</v>
      </c>
      <c r="C12" s="96" t="s">
        <v>23</v>
      </c>
      <c r="D12" s="97"/>
      <c r="E12" s="98"/>
      <c r="F12" s="85"/>
      <c r="G12" s="87"/>
    </row>
    <row r="13" spans="1:8" ht="20.100000000000001" customHeight="1">
      <c r="A13" s="99" t="s">
        <v>709</v>
      </c>
      <c r="B13" s="100">
        <v>0.05</v>
      </c>
      <c r="C13" s="101" t="s">
        <v>706</v>
      </c>
      <c r="D13" s="102"/>
      <c r="E13" s="103"/>
      <c r="F13" s="104"/>
      <c r="G13" s="87"/>
      <c r="H13" s="105"/>
    </row>
    <row r="14" spans="1:8" ht="20.100000000000001" customHeight="1">
      <c r="A14" s="83" t="s">
        <v>710</v>
      </c>
      <c r="B14" s="95">
        <v>3.56E-2</v>
      </c>
      <c r="C14" s="96" t="s">
        <v>706</v>
      </c>
      <c r="D14" s="106"/>
      <c r="E14" s="98"/>
      <c r="F14" s="107"/>
      <c r="G14" s="87"/>
    </row>
    <row r="15" spans="1:8" ht="20.100000000000001" customHeight="1">
      <c r="A15" s="99" t="s">
        <v>711</v>
      </c>
      <c r="B15" s="100">
        <v>1.01E-2</v>
      </c>
      <c r="C15" s="101" t="s">
        <v>706</v>
      </c>
      <c r="D15" s="102"/>
      <c r="E15" s="103"/>
      <c r="F15" s="104"/>
      <c r="G15" s="108"/>
    </row>
    <row r="16" spans="1:8" ht="20.100000000000001" customHeight="1">
      <c r="A16" s="99" t="s">
        <v>712</v>
      </c>
      <c r="B16" s="109">
        <v>3.5950000000000003E-2</v>
      </c>
      <c r="C16" s="101" t="s">
        <v>706</v>
      </c>
      <c r="D16" s="102"/>
      <c r="E16" s="103"/>
      <c r="F16" s="104"/>
      <c r="G16" s="108"/>
    </row>
    <row r="17" spans="1:8" ht="20.100000000000001" customHeight="1">
      <c r="A17" s="99" t="s">
        <v>713</v>
      </c>
      <c r="B17" s="100">
        <v>4.7500000000000001E-2</v>
      </c>
      <c r="C17" s="101" t="s">
        <v>706</v>
      </c>
      <c r="D17" s="102"/>
      <c r="E17" s="103"/>
      <c r="F17" s="104"/>
      <c r="G17" s="108"/>
    </row>
    <row r="18" spans="1:8" ht="20.100000000000001" customHeight="1">
      <c r="A18" s="99" t="s">
        <v>714</v>
      </c>
      <c r="B18" s="100">
        <v>0.13139999999999999</v>
      </c>
      <c r="C18" s="101" t="s">
        <v>706</v>
      </c>
      <c r="D18" s="102"/>
      <c r="E18" s="103"/>
      <c r="F18" s="104"/>
      <c r="G18" s="108"/>
    </row>
    <row r="19" spans="1:8" ht="20.100000000000001" customHeight="1">
      <c r="A19" s="99" t="s">
        <v>715</v>
      </c>
      <c r="B19" s="100">
        <v>2.3E-2</v>
      </c>
      <c r="C19" s="101" t="s">
        <v>706</v>
      </c>
      <c r="D19" s="110"/>
      <c r="E19" s="103"/>
      <c r="F19" s="104"/>
      <c r="G19" s="108"/>
    </row>
    <row r="20" spans="1:8" ht="20.100000000000001" customHeight="1">
      <c r="A20" s="111" t="s">
        <v>716</v>
      </c>
      <c r="B20" s="112">
        <v>3.1099999999999999E-2</v>
      </c>
      <c r="C20" s="113" t="s">
        <v>717</v>
      </c>
      <c r="D20" s="114"/>
      <c r="E20" s="115"/>
      <c r="F20" s="116"/>
      <c r="G20" s="108"/>
      <c r="H20" s="105"/>
    </row>
    <row r="21" spans="1:8" ht="20.100000000000001" customHeight="1">
      <c r="A21" s="149" t="s">
        <v>729</v>
      </c>
      <c r="B21" s="150" t="s">
        <v>730</v>
      </c>
      <c r="C21" s="151" t="s">
        <v>717</v>
      </c>
      <c r="D21" s="110"/>
      <c r="E21" s="92"/>
      <c r="F21" s="148"/>
      <c r="G21" s="93"/>
      <c r="H21" s="105"/>
    </row>
    <row r="22" spans="1:8" ht="20.100000000000001" customHeight="1">
      <c r="A22" s="152" t="s">
        <v>731</v>
      </c>
      <c r="B22" s="153" t="s">
        <v>732</v>
      </c>
      <c r="C22" s="154" t="s">
        <v>717</v>
      </c>
      <c r="D22" s="155"/>
      <c r="E22" s="92"/>
      <c r="F22" s="148"/>
      <c r="G22" s="93"/>
      <c r="H22" s="105"/>
    </row>
    <row r="23" spans="1:8" ht="20.100000000000001" customHeight="1">
      <c r="A23" s="78" t="s">
        <v>718</v>
      </c>
      <c r="B23" s="117">
        <v>0.08</v>
      </c>
      <c r="C23" s="118" t="s">
        <v>706</v>
      </c>
      <c r="D23" s="119"/>
      <c r="E23" s="81"/>
      <c r="F23" s="80"/>
      <c r="G23" s="82"/>
      <c r="H23" s="120"/>
    </row>
    <row r="24" spans="1:8" ht="20.100000000000001" customHeight="1">
      <c r="A24" s="78" t="s">
        <v>719</v>
      </c>
      <c r="B24" s="117">
        <v>0.15</v>
      </c>
      <c r="C24" s="118" t="s">
        <v>706</v>
      </c>
      <c r="D24" s="119"/>
      <c r="E24" s="81"/>
      <c r="F24" s="80"/>
      <c r="G24" s="121"/>
    </row>
    <row r="25" spans="1:8" s="128" customFormat="1" ht="18" hidden="1" customHeight="1">
      <c r="A25" s="122" t="s">
        <v>720</v>
      </c>
      <c r="B25" s="123"/>
      <c r="C25" s="124"/>
      <c r="D25" s="125"/>
      <c r="E25" s="126"/>
      <c r="F25" s="125"/>
      <c r="G25" s="127"/>
    </row>
    <row r="26" spans="1:8" ht="20.100000000000001" customHeight="1">
      <c r="A26" s="78" t="s">
        <v>721</v>
      </c>
      <c r="B26" s="118"/>
      <c r="C26" s="118"/>
      <c r="D26" s="119"/>
      <c r="E26" s="81"/>
      <c r="F26" s="80"/>
      <c r="G26" s="121"/>
    </row>
    <row r="27" spans="1:8" ht="20.100000000000001" customHeight="1">
      <c r="A27" s="78" t="s">
        <v>722</v>
      </c>
      <c r="B27" s="129">
        <v>0.1</v>
      </c>
      <c r="C27" s="118" t="s">
        <v>706</v>
      </c>
      <c r="D27" s="119"/>
      <c r="E27" s="81"/>
      <c r="F27" s="80"/>
      <c r="G27" s="81"/>
    </row>
    <row r="28" spans="1:8" ht="20.100000000000001" customHeight="1">
      <c r="A28" s="130" t="s">
        <v>723</v>
      </c>
      <c r="B28" s="131"/>
      <c r="C28" s="132"/>
      <c r="D28" s="133"/>
      <c r="E28" s="134"/>
      <c r="F28" s="135"/>
      <c r="G28" s="136"/>
      <c r="H28" s="88"/>
    </row>
    <row r="29" spans="1:8" s="128" customFormat="1" ht="18" hidden="1" customHeight="1">
      <c r="A29" s="137" t="s">
        <v>724</v>
      </c>
      <c r="B29" s="138"/>
      <c r="C29" s="139"/>
      <c r="D29" s="140"/>
      <c r="E29" s="141"/>
      <c r="F29" s="142"/>
      <c r="G29" s="143"/>
      <c r="H29" s="144"/>
    </row>
    <row r="30" spans="1:8" s="146" customFormat="1" ht="18" hidden="1" customHeight="1">
      <c r="A30" s="137" t="s">
        <v>725</v>
      </c>
      <c r="B30" s="138"/>
      <c r="C30" s="139"/>
      <c r="D30" s="140"/>
      <c r="E30" s="141"/>
      <c r="F30" s="142"/>
      <c r="G30" s="143"/>
      <c r="H30" s="145"/>
    </row>
    <row r="31" spans="1:8" ht="18" customHeight="1">
      <c r="A31" s="130" t="s">
        <v>726</v>
      </c>
      <c r="B31" s="131"/>
      <c r="C31" s="132"/>
      <c r="D31" s="133"/>
      <c r="E31" s="134"/>
      <c r="F31" s="135"/>
      <c r="G31" s="136"/>
    </row>
    <row r="299" spans="5:5">
      <c r="E299" s="68" t="s">
        <v>727</v>
      </c>
    </row>
    <row r="308" spans="7:8">
      <c r="G308" s="147"/>
      <c r="H308" s="147"/>
    </row>
    <row r="309" spans="7:8">
      <c r="G309" s="147"/>
      <c r="H309" s="147"/>
    </row>
    <row r="310" spans="7:8">
      <c r="G310" s="147"/>
      <c r="H310" s="147"/>
    </row>
    <row r="311" spans="7:8">
      <c r="G311" s="147"/>
      <c r="H311" s="147"/>
    </row>
    <row r="312" spans="7:8">
      <c r="G312" s="147"/>
      <c r="H312" s="147"/>
    </row>
    <row r="313" spans="7:8">
      <c r="G313" s="147"/>
      <c r="H313" s="147"/>
    </row>
    <row r="314" spans="7:8">
      <c r="G314" s="147"/>
      <c r="H314" s="147"/>
    </row>
    <row r="315" spans="7:8">
      <c r="G315" s="147"/>
      <c r="H315" s="147"/>
    </row>
    <row r="316" spans="7:8">
      <c r="G316" s="147"/>
      <c r="H316" s="147"/>
    </row>
    <row r="317" spans="7:8">
      <c r="G317" s="147"/>
      <c r="H317" s="147"/>
    </row>
    <row r="318" spans="7:8">
      <c r="G318" s="147"/>
      <c r="H318" s="147"/>
    </row>
    <row r="319" spans="7:8">
      <c r="G319" s="147"/>
      <c r="H319" s="147"/>
    </row>
    <row r="320" spans="7:8">
      <c r="G320" s="147"/>
      <c r="H320" s="147"/>
    </row>
    <row r="321" spans="7:8">
      <c r="G321" s="147"/>
      <c r="H321" s="147"/>
    </row>
    <row r="472" spans="5:5">
      <c r="E472" s="68" t="s">
        <v>727</v>
      </c>
    </row>
    <row r="621" spans="5:5">
      <c r="E621" s="68" t="s">
        <v>727</v>
      </c>
    </row>
    <row r="664" spans="5:5">
      <c r="E664" s="68" t="s">
        <v>727</v>
      </c>
    </row>
  </sheetData>
  <mergeCells count="1">
    <mergeCell ref="A1:G1"/>
  </mergeCells>
  <phoneticPr fontId="2" type="noConversion"/>
  <printOptions horizontalCentered="1"/>
  <pageMargins left="0.74803149606299213" right="0.74803149606299213" top="0.39370078740157483" bottom="0.35433070866141736" header="0.35433070866141736" footer="0.23622047244094491"/>
  <pageSetup paperSize="9" scale="9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55"/>
  <sheetViews>
    <sheetView view="pageBreakPreview" zoomScaleNormal="100" zoomScaleSheetLayoutView="100" workbookViewId="0">
      <pane ySplit="3" topLeftCell="A4" activePane="bottomLeft" state="frozen"/>
      <selection activeCell="J20" sqref="J20"/>
      <selection pane="bottomLeft" activeCell="M12" sqref="M12"/>
    </sheetView>
  </sheetViews>
  <sheetFormatPr defaultRowHeight="20.45" customHeight="1"/>
  <cols>
    <col min="1" max="1" width="5.77734375" style="1" hidden="1" customWidth="1"/>
    <col min="2" max="2" width="6.5546875" style="14" hidden="1" customWidth="1"/>
    <col min="3" max="3" width="13.6640625" style="14" hidden="1" customWidth="1"/>
    <col min="4" max="4" width="36.21875" style="14" customWidth="1"/>
    <col min="5" max="5" width="9.109375" style="1" hidden="1" customWidth="1"/>
    <col min="6" max="6" width="4.21875" style="2" customWidth="1"/>
    <col min="7" max="7" width="4.6640625" style="52" customWidth="1"/>
    <col min="8" max="8" width="13" style="52" customWidth="1"/>
    <col min="9" max="9" width="13.109375" style="52" customWidth="1"/>
    <col min="10" max="10" width="5.109375" style="52" hidden="1" customWidth="1"/>
    <col min="11" max="11" width="11.21875" style="52" bestFit="1" customWidth="1"/>
    <col min="12" max="12" width="11.5546875" style="52" customWidth="1"/>
    <col min="13" max="14" width="9.44140625" style="52" customWidth="1"/>
    <col min="15" max="15" width="8.77734375" style="52" hidden="1" customWidth="1"/>
    <col min="16" max="16" width="13.21875" style="52" customWidth="1"/>
    <col min="17" max="17" width="10.44140625" style="14" customWidth="1"/>
    <col min="18" max="16384" width="8.88671875" style="1"/>
  </cols>
  <sheetData>
    <row r="1" spans="1:17" ht="20.45" customHeight="1">
      <c r="A1" s="1" t="s">
        <v>92</v>
      </c>
      <c r="B1" s="14" t="s">
        <v>668</v>
      </c>
      <c r="C1" s="14" t="s">
        <v>494</v>
      </c>
      <c r="D1" s="164" t="s">
        <v>76</v>
      </c>
      <c r="E1" s="165"/>
      <c r="F1" s="165"/>
      <c r="G1" s="165"/>
      <c r="H1" s="165"/>
      <c r="I1" s="165"/>
      <c r="J1" s="165"/>
      <c r="K1" s="165"/>
      <c r="L1" s="165"/>
      <c r="M1" s="165"/>
      <c r="N1" s="165"/>
      <c r="O1" s="165"/>
      <c r="P1" s="165"/>
      <c r="Q1" s="165"/>
    </row>
    <row r="2" spans="1:17" s="3" customFormat="1" ht="20.45" customHeight="1">
      <c r="A2" s="166" t="s">
        <v>1</v>
      </c>
      <c r="B2" s="166" t="s">
        <v>2</v>
      </c>
      <c r="C2" s="166" t="s">
        <v>0</v>
      </c>
      <c r="D2" s="162" t="s">
        <v>25</v>
      </c>
      <c r="E2" s="167" t="s">
        <v>4</v>
      </c>
      <c r="F2" s="167" t="s">
        <v>5</v>
      </c>
      <c r="G2" s="160" t="s">
        <v>6</v>
      </c>
      <c r="H2" s="160" t="s">
        <v>26</v>
      </c>
      <c r="I2" s="160"/>
      <c r="J2" s="160" t="s">
        <v>27</v>
      </c>
      <c r="K2" s="160"/>
      <c r="L2" s="160"/>
      <c r="M2" s="160" t="s">
        <v>28</v>
      </c>
      <c r="N2" s="160"/>
      <c r="O2" s="50"/>
      <c r="P2" s="160" t="s">
        <v>8</v>
      </c>
      <c r="Q2" s="162" t="s">
        <v>29</v>
      </c>
    </row>
    <row r="3" spans="1:17" s="3" customFormat="1" ht="20.45" customHeight="1">
      <c r="A3" s="166"/>
      <c r="B3" s="166"/>
      <c r="C3" s="166"/>
      <c r="D3" s="163"/>
      <c r="E3" s="168"/>
      <c r="F3" s="168"/>
      <c r="G3" s="161"/>
      <c r="H3" s="67" t="s">
        <v>30</v>
      </c>
      <c r="I3" s="67" t="s">
        <v>24</v>
      </c>
      <c r="J3" s="67" t="s">
        <v>6</v>
      </c>
      <c r="K3" s="67" t="s">
        <v>30</v>
      </c>
      <c r="L3" s="67" t="s">
        <v>24</v>
      </c>
      <c r="M3" s="67" t="s">
        <v>30</v>
      </c>
      <c r="N3" s="67" t="s">
        <v>24</v>
      </c>
      <c r="O3" s="67" t="s">
        <v>30</v>
      </c>
      <c r="P3" s="161"/>
      <c r="Q3" s="163"/>
    </row>
    <row r="4" spans="1:17" ht="20.45" customHeight="1">
      <c r="B4" s="14" t="s">
        <v>93</v>
      </c>
      <c r="D4" s="157" t="s">
        <v>689</v>
      </c>
      <c r="E4" s="158"/>
      <c r="F4" s="158"/>
      <c r="G4" s="158"/>
      <c r="H4" s="158"/>
      <c r="I4" s="158"/>
      <c r="J4" s="158"/>
      <c r="K4" s="158"/>
      <c r="L4" s="158"/>
      <c r="M4" s="158"/>
      <c r="N4" s="158"/>
      <c r="O4" s="158"/>
      <c r="P4" s="158"/>
      <c r="Q4" s="159"/>
    </row>
    <row r="5" spans="1:17" ht="20.45" customHeight="1">
      <c r="B5" s="14" t="s">
        <v>690</v>
      </c>
      <c r="D5" s="23" t="s">
        <v>691</v>
      </c>
      <c r="E5" s="24"/>
      <c r="F5" s="13" t="s">
        <v>79</v>
      </c>
      <c r="G5" s="51">
        <v>1</v>
      </c>
      <c r="H5" s="51"/>
      <c r="I5" s="51"/>
      <c r="J5" s="51"/>
      <c r="K5" s="51"/>
      <c r="L5" s="51"/>
      <c r="M5" s="51"/>
      <c r="N5" s="51"/>
      <c r="O5" s="51"/>
      <c r="P5" s="51"/>
      <c r="Q5" s="23"/>
    </row>
    <row r="6" spans="1:17" ht="20.45" customHeight="1">
      <c r="D6" s="23"/>
      <c r="E6" s="24"/>
      <c r="F6" s="13"/>
      <c r="G6" s="51"/>
      <c r="H6" s="51"/>
      <c r="I6" s="51"/>
      <c r="J6" s="51"/>
      <c r="K6" s="51"/>
      <c r="L6" s="51"/>
      <c r="M6" s="51"/>
      <c r="N6" s="51"/>
      <c r="O6" s="51"/>
      <c r="P6" s="51"/>
      <c r="Q6" s="23"/>
    </row>
    <row r="7" spans="1:17" ht="20.45" customHeight="1">
      <c r="D7" s="23"/>
      <c r="E7" s="24"/>
      <c r="F7" s="13"/>
      <c r="G7" s="51"/>
      <c r="H7" s="51"/>
      <c r="I7" s="51"/>
      <c r="J7" s="51"/>
      <c r="K7" s="51"/>
      <c r="L7" s="51"/>
      <c r="M7" s="51"/>
      <c r="N7" s="51"/>
      <c r="O7" s="51"/>
      <c r="P7" s="51"/>
      <c r="Q7" s="23"/>
    </row>
    <row r="8" spans="1:17" ht="20.45" customHeight="1">
      <c r="D8" s="23"/>
      <c r="E8" s="24"/>
      <c r="F8" s="13"/>
      <c r="G8" s="51"/>
      <c r="H8" s="51"/>
      <c r="I8" s="51"/>
      <c r="J8" s="51"/>
      <c r="K8" s="51"/>
      <c r="L8" s="51"/>
      <c r="M8" s="51"/>
      <c r="N8" s="51"/>
      <c r="O8" s="51"/>
      <c r="P8" s="51"/>
      <c r="Q8" s="23"/>
    </row>
    <row r="9" spans="1:17" ht="20.45" customHeight="1">
      <c r="D9" s="23"/>
      <c r="E9" s="24"/>
      <c r="F9" s="13"/>
      <c r="G9" s="51"/>
      <c r="H9" s="51"/>
      <c r="I9" s="51"/>
      <c r="J9" s="51"/>
      <c r="K9" s="51"/>
      <c r="L9" s="51"/>
      <c r="M9" s="51"/>
      <c r="N9" s="51"/>
      <c r="O9" s="51"/>
      <c r="P9" s="51"/>
      <c r="Q9" s="23"/>
    </row>
    <row r="10" spans="1:17" ht="20.45" customHeight="1">
      <c r="D10" s="23"/>
      <c r="E10" s="24"/>
      <c r="F10" s="13"/>
      <c r="G10" s="51"/>
      <c r="H10" s="51"/>
      <c r="I10" s="51"/>
      <c r="J10" s="51"/>
      <c r="K10" s="51"/>
      <c r="L10" s="51"/>
      <c r="M10" s="51"/>
      <c r="N10" s="51"/>
      <c r="O10" s="51"/>
      <c r="P10" s="51"/>
      <c r="Q10" s="23"/>
    </row>
    <row r="11" spans="1:17" ht="20.45" customHeight="1">
      <c r="D11" s="23"/>
      <c r="E11" s="24"/>
      <c r="F11" s="13"/>
      <c r="G11" s="51"/>
      <c r="H11" s="51"/>
      <c r="I11" s="51"/>
      <c r="J11" s="51"/>
      <c r="K11" s="51"/>
      <c r="L11" s="51"/>
      <c r="M11" s="51"/>
      <c r="N11" s="51"/>
      <c r="O11" s="51"/>
      <c r="P11" s="51"/>
      <c r="Q11" s="23"/>
    </row>
    <row r="12" spans="1:17" ht="20.45" customHeight="1">
      <c r="D12" s="23"/>
      <c r="E12" s="24"/>
      <c r="F12" s="13"/>
      <c r="G12" s="51"/>
      <c r="H12" s="51"/>
      <c r="I12" s="51"/>
      <c r="J12" s="51"/>
      <c r="K12" s="51"/>
      <c r="L12" s="51"/>
      <c r="M12" s="51"/>
      <c r="N12" s="51"/>
      <c r="O12" s="51"/>
      <c r="P12" s="51"/>
      <c r="Q12" s="23"/>
    </row>
    <row r="13" spans="1:17" ht="20.45" customHeight="1">
      <c r="D13" s="23"/>
      <c r="E13" s="24"/>
      <c r="F13" s="13"/>
      <c r="G13" s="51"/>
      <c r="H13" s="51"/>
      <c r="I13" s="51"/>
      <c r="J13" s="51"/>
      <c r="K13" s="51"/>
      <c r="L13" s="51"/>
      <c r="M13" s="51"/>
      <c r="N13" s="51"/>
      <c r="O13" s="51"/>
      <c r="P13" s="51"/>
      <c r="Q13" s="23"/>
    </row>
    <row r="14" spans="1:17" ht="20.45" customHeight="1">
      <c r="D14" s="23"/>
      <c r="E14" s="24"/>
      <c r="F14" s="13"/>
      <c r="G14" s="51"/>
      <c r="H14" s="51"/>
      <c r="I14" s="51"/>
      <c r="J14" s="51"/>
      <c r="K14" s="51"/>
      <c r="L14" s="51"/>
      <c r="M14" s="51"/>
      <c r="N14" s="51"/>
      <c r="O14" s="51"/>
      <c r="P14" s="51"/>
      <c r="Q14" s="23"/>
    </row>
    <row r="15" spans="1:17" ht="20.45" customHeight="1">
      <c r="D15" s="23"/>
      <c r="E15" s="24"/>
      <c r="F15" s="13"/>
      <c r="G15" s="51"/>
      <c r="H15" s="51"/>
      <c r="I15" s="51"/>
      <c r="J15" s="51"/>
      <c r="K15" s="51"/>
      <c r="L15" s="51"/>
      <c r="M15" s="51"/>
      <c r="N15" s="51"/>
      <c r="O15" s="51"/>
      <c r="P15" s="51"/>
      <c r="Q15" s="23"/>
    </row>
    <row r="16" spans="1:17" ht="20.45" customHeight="1">
      <c r="D16" s="23"/>
      <c r="E16" s="24"/>
      <c r="F16" s="13"/>
      <c r="G16" s="51"/>
      <c r="H16" s="51"/>
      <c r="I16" s="51"/>
      <c r="J16" s="51"/>
      <c r="K16" s="51"/>
      <c r="L16" s="51"/>
      <c r="M16" s="51"/>
      <c r="N16" s="51"/>
      <c r="O16" s="51"/>
      <c r="P16" s="51"/>
      <c r="Q16" s="23"/>
    </row>
    <row r="17" spans="2:17" ht="20.45" customHeight="1">
      <c r="D17" s="23"/>
      <c r="E17" s="24"/>
      <c r="F17" s="13"/>
      <c r="G17" s="51"/>
      <c r="H17" s="51"/>
      <c r="I17" s="51"/>
      <c r="J17" s="51"/>
      <c r="K17" s="51"/>
      <c r="L17" s="51"/>
      <c r="M17" s="51"/>
      <c r="N17" s="51"/>
      <c r="O17" s="51"/>
      <c r="P17" s="51"/>
      <c r="Q17" s="23"/>
    </row>
    <row r="18" spans="2:17" ht="20.45" customHeight="1">
      <c r="D18" s="23"/>
      <c r="E18" s="24"/>
      <c r="F18" s="13"/>
      <c r="G18" s="51"/>
      <c r="H18" s="51"/>
      <c r="I18" s="51"/>
      <c r="J18" s="51"/>
      <c r="K18" s="51"/>
      <c r="L18" s="51"/>
      <c r="M18" s="51"/>
      <c r="N18" s="51"/>
      <c r="O18" s="51"/>
      <c r="P18" s="51"/>
      <c r="Q18" s="23"/>
    </row>
    <row r="19" spans="2:17" ht="20.45" customHeight="1">
      <c r="D19" s="23"/>
      <c r="E19" s="24"/>
      <c r="F19" s="13"/>
      <c r="G19" s="51"/>
      <c r="H19" s="51"/>
      <c r="I19" s="51"/>
      <c r="J19" s="51"/>
      <c r="K19" s="51"/>
      <c r="L19" s="51"/>
      <c r="M19" s="51"/>
      <c r="N19" s="51"/>
      <c r="O19" s="51"/>
      <c r="P19" s="51"/>
      <c r="Q19" s="23"/>
    </row>
    <row r="20" spans="2:17" ht="20.45" customHeight="1">
      <c r="D20" s="23"/>
      <c r="E20" s="24"/>
      <c r="F20" s="13"/>
      <c r="G20" s="51"/>
      <c r="H20" s="51"/>
      <c r="I20" s="51"/>
      <c r="J20" s="51"/>
      <c r="K20" s="51"/>
      <c r="L20" s="51"/>
      <c r="M20" s="51"/>
      <c r="N20" s="51"/>
      <c r="O20" s="51"/>
      <c r="P20" s="51"/>
      <c r="Q20" s="23"/>
    </row>
    <row r="21" spans="2:17" ht="20.45" customHeight="1">
      <c r="D21" s="23"/>
      <c r="E21" s="24"/>
      <c r="F21" s="13"/>
      <c r="G21" s="51"/>
      <c r="H21" s="51"/>
      <c r="I21" s="51"/>
      <c r="J21" s="51"/>
      <c r="K21" s="51"/>
      <c r="L21" s="51"/>
      <c r="M21" s="51"/>
      <c r="N21" s="51"/>
      <c r="O21" s="51"/>
      <c r="P21" s="51"/>
      <c r="Q21" s="23"/>
    </row>
    <row r="22" spans="2:17" ht="20.45" customHeight="1">
      <c r="D22" s="23"/>
      <c r="E22" s="24"/>
      <c r="F22" s="13"/>
      <c r="G22" s="51"/>
      <c r="H22" s="51"/>
      <c r="I22" s="51"/>
      <c r="J22" s="51"/>
      <c r="K22" s="51"/>
      <c r="L22" s="51"/>
      <c r="M22" s="51"/>
      <c r="N22" s="51"/>
      <c r="O22" s="51"/>
      <c r="P22" s="51"/>
      <c r="Q22" s="23"/>
    </row>
    <row r="23" spans="2:17" ht="20.45" customHeight="1">
      <c r="D23" s="23"/>
      <c r="E23" s="24"/>
      <c r="F23" s="13"/>
      <c r="G23" s="51"/>
      <c r="H23" s="51"/>
      <c r="I23" s="51"/>
      <c r="J23" s="51"/>
      <c r="K23" s="51"/>
      <c r="L23" s="51"/>
      <c r="M23" s="51"/>
      <c r="N23" s="51"/>
      <c r="O23" s="51"/>
      <c r="P23" s="51"/>
      <c r="Q23" s="23"/>
    </row>
    <row r="24" spans="2:17" ht="20.45" customHeight="1">
      <c r="D24" s="23"/>
      <c r="E24" s="24"/>
      <c r="F24" s="13"/>
      <c r="G24" s="51"/>
      <c r="H24" s="51"/>
      <c r="I24" s="51"/>
      <c r="J24" s="51"/>
      <c r="K24" s="51"/>
      <c r="L24" s="51"/>
      <c r="M24" s="51"/>
      <c r="N24" s="51"/>
      <c r="O24" s="51"/>
      <c r="P24" s="51"/>
      <c r="Q24" s="23"/>
    </row>
    <row r="25" spans="2:17" ht="20.45" customHeight="1">
      <c r="D25" s="23"/>
      <c r="E25" s="24"/>
      <c r="F25" s="13"/>
      <c r="G25" s="51"/>
      <c r="H25" s="51"/>
      <c r="I25" s="51"/>
      <c r="J25" s="51"/>
      <c r="K25" s="51"/>
      <c r="L25" s="51"/>
      <c r="M25" s="51"/>
      <c r="N25" s="51"/>
      <c r="O25" s="51"/>
      <c r="P25" s="51"/>
      <c r="Q25" s="23"/>
    </row>
    <row r="26" spans="2:17" ht="20.45" customHeight="1">
      <c r="D26" s="23"/>
      <c r="E26" s="24"/>
      <c r="F26" s="13"/>
      <c r="G26" s="51"/>
      <c r="H26" s="51"/>
      <c r="I26" s="51"/>
      <c r="J26" s="51"/>
      <c r="K26" s="51"/>
      <c r="L26" s="51"/>
      <c r="M26" s="51"/>
      <c r="N26" s="51"/>
      <c r="O26" s="51"/>
      <c r="P26" s="51"/>
      <c r="Q26" s="23"/>
    </row>
    <row r="27" spans="2:17" ht="20.45" customHeight="1">
      <c r="D27" s="23"/>
      <c r="E27" s="24"/>
      <c r="F27" s="13"/>
      <c r="G27" s="51"/>
      <c r="H27" s="51"/>
      <c r="I27" s="51"/>
      <c r="J27" s="51"/>
      <c r="K27" s="51"/>
      <c r="L27" s="51"/>
      <c r="M27" s="51"/>
      <c r="N27" s="51"/>
      <c r="O27" s="51"/>
      <c r="P27" s="51"/>
      <c r="Q27" s="23"/>
    </row>
    <row r="28" spans="2:17" ht="20.45" customHeight="1">
      <c r="D28" s="23"/>
      <c r="E28" s="24"/>
      <c r="F28" s="13"/>
      <c r="G28" s="51"/>
      <c r="H28" s="51"/>
      <c r="I28" s="51"/>
      <c r="J28" s="51"/>
      <c r="K28" s="51"/>
      <c r="L28" s="51"/>
      <c r="M28" s="51"/>
      <c r="N28" s="51"/>
      <c r="O28" s="51"/>
      <c r="P28" s="51"/>
      <c r="Q28" s="23"/>
    </row>
    <row r="29" spans="2:17" ht="20.45" customHeight="1">
      <c r="C29" s="14" t="s">
        <v>692</v>
      </c>
      <c r="D29" s="23" t="s">
        <v>667</v>
      </c>
      <c r="E29" s="24"/>
      <c r="F29" s="13"/>
      <c r="G29" s="51"/>
      <c r="H29" s="51"/>
      <c r="I29" s="51"/>
      <c r="J29" s="51"/>
      <c r="K29" s="51"/>
      <c r="L29" s="51"/>
      <c r="M29" s="51"/>
      <c r="N29" s="51"/>
      <c r="O29" s="51"/>
      <c r="P29" s="51"/>
      <c r="Q29" s="23"/>
    </row>
    <row r="30" spans="2:17" ht="20.45" customHeight="1">
      <c r="B30" s="14" t="s">
        <v>93</v>
      </c>
      <c r="D30" s="157" t="s">
        <v>691</v>
      </c>
      <c r="E30" s="158"/>
      <c r="F30" s="158"/>
      <c r="G30" s="158"/>
      <c r="H30" s="158"/>
      <c r="I30" s="158"/>
      <c r="J30" s="158"/>
      <c r="K30" s="158"/>
      <c r="L30" s="158"/>
      <c r="M30" s="158"/>
      <c r="N30" s="158"/>
      <c r="O30" s="158"/>
      <c r="P30" s="158"/>
      <c r="Q30" s="159"/>
    </row>
    <row r="31" spans="2:17" ht="20.45" customHeight="1">
      <c r="B31" s="14" t="s">
        <v>669</v>
      </c>
      <c r="D31" s="23" t="s">
        <v>511</v>
      </c>
      <c r="E31" s="24"/>
      <c r="F31" s="13" t="s">
        <v>79</v>
      </c>
      <c r="G31" s="51">
        <v>1</v>
      </c>
      <c r="H31" s="51"/>
      <c r="I31" s="51"/>
      <c r="J31" s="51"/>
      <c r="K31" s="51"/>
      <c r="L31" s="51"/>
      <c r="M31" s="51"/>
      <c r="N31" s="51"/>
      <c r="O31" s="51"/>
      <c r="P31" s="51"/>
      <c r="Q31" s="23"/>
    </row>
    <row r="32" spans="2:17" ht="20.45" customHeight="1">
      <c r="B32" s="14" t="s">
        <v>671</v>
      </c>
      <c r="D32" s="23" t="s">
        <v>512</v>
      </c>
      <c r="E32" s="24"/>
      <c r="F32" s="13" t="s">
        <v>79</v>
      </c>
      <c r="G32" s="51">
        <v>1</v>
      </c>
      <c r="H32" s="51"/>
      <c r="I32" s="51"/>
      <c r="J32" s="51"/>
      <c r="K32" s="51"/>
      <c r="L32" s="51"/>
      <c r="M32" s="51"/>
      <c r="N32" s="51"/>
      <c r="O32" s="51"/>
      <c r="P32" s="51"/>
      <c r="Q32" s="23"/>
    </row>
    <row r="33" spans="2:17" ht="20.45" customHeight="1">
      <c r="B33" s="14" t="s">
        <v>674</v>
      </c>
      <c r="D33" s="23" t="s">
        <v>513</v>
      </c>
      <c r="E33" s="24"/>
      <c r="F33" s="13" t="s">
        <v>79</v>
      </c>
      <c r="G33" s="51">
        <v>1</v>
      </c>
      <c r="H33" s="51"/>
      <c r="I33" s="51"/>
      <c r="J33" s="51"/>
      <c r="K33" s="51"/>
      <c r="L33" s="51"/>
      <c r="M33" s="51"/>
      <c r="N33" s="51"/>
      <c r="O33" s="51"/>
      <c r="P33" s="51"/>
      <c r="Q33" s="23"/>
    </row>
    <row r="34" spans="2:17" ht="20.45" customHeight="1">
      <c r="B34" s="14" t="s">
        <v>675</v>
      </c>
      <c r="D34" s="23" t="s">
        <v>514</v>
      </c>
      <c r="E34" s="24"/>
      <c r="F34" s="13" t="s">
        <v>79</v>
      </c>
      <c r="G34" s="51">
        <v>1</v>
      </c>
      <c r="H34" s="51"/>
      <c r="I34" s="51"/>
      <c r="J34" s="51"/>
      <c r="K34" s="51"/>
      <c r="L34" s="51"/>
      <c r="M34" s="51"/>
      <c r="N34" s="51"/>
      <c r="O34" s="51"/>
      <c r="P34" s="51"/>
      <c r="Q34" s="23"/>
    </row>
    <row r="35" spans="2:17" ht="20.45" customHeight="1">
      <c r="D35" s="23"/>
      <c r="E35" s="24"/>
      <c r="F35" s="13"/>
      <c r="G35" s="51"/>
      <c r="H35" s="51"/>
      <c r="I35" s="51"/>
      <c r="J35" s="51"/>
      <c r="K35" s="51"/>
      <c r="L35" s="51"/>
      <c r="M35" s="51"/>
      <c r="N35" s="51"/>
      <c r="O35" s="51"/>
      <c r="P35" s="51"/>
      <c r="Q35" s="23"/>
    </row>
    <row r="36" spans="2:17" ht="20.45" customHeight="1">
      <c r="D36" s="23"/>
      <c r="E36" s="24"/>
      <c r="F36" s="13"/>
      <c r="G36" s="51"/>
      <c r="H36" s="51"/>
      <c r="I36" s="51"/>
      <c r="J36" s="51"/>
      <c r="K36" s="51"/>
      <c r="L36" s="51"/>
      <c r="M36" s="51"/>
      <c r="N36" s="51"/>
      <c r="O36" s="51"/>
      <c r="P36" s="51"/>
      <c r="Q36" s="23"/>
    </row>
    <row r="37" spans="2:17" ht="20.45" customHeight="1">
      <c r="D37" s="23"/>
      <c r="E37" s="24"/>
      <c r="F37" s="13"/>
      <c r="G37" s="51"/>
      <c r="H37" s="51"/>
      <c r="I37" s="51"/>
      <c r="J37" s="51"/>
      <c r="K37" s="51"/>
      <c r="L37" s="51"/>
      <c r="M37" s="51"/>
      <c r="N37" s="51"/>
      <c r="O37" s="51"/>
      <c r="P37" s="51"/>
      <c r="Q37" s="23"/>
    </row>
    <row r="38" spans="2:17" ht="20.45" customHeight="1">
      <c r="D38" s="23"/>
      <c r="E38" s="24"/>
      <c r="F38" s="13"/>
      <c r="G38" s="51"/>
      <c r="H38" s="51"/>
      <c r="I38" s="51"/>
      <c r="J38" s="51"/>
      <c r="K38" s="51"/>
      <c r="L38" s="51"/>
      <c r="M38" s="51"/>
      <c r="N38" s="51"/>
      <c r="O38" s="51"/>
      <c r="P38" s="51"/>
      <c r="Q38" s="23"/>
    </row>
    <row r="39" spans="2:17" ht="20.45" customHeight="1">
      <c r="D39" s="23"/>
      <c r="E39" s="24"/>
      <c r="F39" s="13"/>
      <c r="G39" s="51"/>
      <c r="H39" s="51"/>
      <c r="I39" s="51"/>
      <c r="J39" s="51"/>
      <c r="K39" s="51"/>
      <c r="L39" s="51"/>
      <c r="M39" s="51"/>
      <c r="N39" s="51"/>
      <c r="O39" s="51"/>
      <c r="P39" s="51"/>
      <c r="Q39" s="23"/>
    </row>
    <row r="40" spans="2:17" ht="20.45" customHeight="1">
      <c r="D40" s="23"/>
      <c r="E40" s="24"/>
      <c r="F40" s="13"/>
      <c r="G40" s="51"/>
      <c r="H40" s="51"/>
      <c r="I40" s="51"/>
      <c r="J40" s="51"/>
      <c r="K40" s="51"/>
      <c r="L40" s="51"/>
      <c r="M40" s="51"/>
      <c r="N40" s="51"/>
      <c r="O40" s="51"/>
      <c r="P40" s="51"/>
      <c r="Q40" s="23"/>
    </row>
    <row r="41" spans="2:17" ht="20.45" customHeight="1">
      <c r="D41" s="23"/>
      <c r="E41" s="24"/>
      <c r="F41" s="13"/>
      <c r="G41" s="51"/>
      <c r="H41" s="51"/>
      <c r="I41" s="51"/>
      <c r="J41" s="51"/>
      <c r="K41" s="51"/>
      <c r="L41" s="51"/>
      <c r="M41" s="51"/>
      <c r="N41" s="51"/>
      <c r="O41" s="51"/>
      <c r="P41" s="51"/>
      <c r="Q41" s="23"/>
    </row>
    <row r="42" spans="2:17" ht="20.45" customHeight="1">
      <c r="D42" s="23"/>
      <c r="E42" s="24"/>
      <c r="F42" s="13"/>
      <c r="G42" s="51"/>
      <c r="H42" s="51"/>
      <c r="I42" s="51"/>
      <c r="J42" s="51"/>
      <c r="K42" s="51"/>
      <c r="L42" s="51"/>
      <c r="M42" s="51"/>
      <c r="N42" s="51"/>
      <c r="O42" s="51"/>
      <c r="P42" s="51"/>
      <c r="Q42" s="23"/>
    </row>
    <row r="43" spans="2:17" ht="20.45" customHeight="1">
      <c r="D43" s="23"/>
      <c r="E43" s="24"/>
      <c r="F43" s="13"/>
      <c r="G43" s="51"/>
      <c r="H43" s="51"/>
      <c r="I43" s="51"/>
      <c r="J43" s="51"/>
      <c r="K43" s="51"/>
      <c r="L43" s="51"/>
      <c r="M43" s="51"/>
      <c r="N43" s="51"/>
      <c r="O43" s="51"/>
      <c r="P43" s="51"/>
      <c r="Q43" s="23"/>
    </row>
    <row r="44" spans="2:17" ht="20.45" customHeight="1">
      <c r="D44" s="23"/>
      <c r="E44" s="24"/>
      <c r="F44" s="13"/>
      <c r="G44" s="51"/>
      <c r="H44" s="51"/>
      <c r="I44" s="51"/>
      <c r="J44" s="51"/>
      <c r="K44" s="51"/>
      <c r="L44" s="51"/>
      <c r="M44" s="51"/>
      <c r="N44" s="51"/>
      <c r="O44" s="51"/>
      <c r="P44" s="51"/>
      <c r="Q44" s="23"/>
    </row>
    <row r="45" spans="2:17" ht="20.45" customHeight="1">
      <c r="D45" s="23"/>
      <c r="E45" s="24"/>
      <c r="F45" s="13"/>
      <c r="G45" s="51"/>
      <c r="H45" s="51"/>
      <c r="I45" s="51"/>
      <c r="J45" s="51"/>
      <c r="K45" s="51"/>
      <c r="L45" s="51"/>
      <c r="M45" s="51"/>
      <c r="N45" s="51"/>
      <c r="O45" s="51"/>
      <c r="P45" s="51"/>
      <c r="Q45" s="23"/>
    </row>
    <row r="46" spans="2:17" ht="20.45" customHeight="1">
      <c r="D46" s="23"/>
      <c r="E46" s="24"/>
      <c r="F46" s="13"/>
      <c r="G46" s="51"/>
      <c r="H46" s="51"/>
      <c r="I46" s="51"/>
      <c r="J46" s="51"/>
      <c r="K46" s="51"/>
      <c r="L46" s="51"/>
      <c r="M46" s="51"/>
      <c r="N46" s="51"/>
      <c r="O46" s="51"/>
      <c r="P46" s="51"/>
      <c r="Q46" s="23"/>
    </row>
    <row r="47" spans="2:17" ht="20.45" customHeight="1">
      <c r="D47" s="23"/>
      <c r="E47" s="24"/>
      <c r="F47" s="13"/>
      <c r="G47" s="51"/>
      <c r="H47" s="51"/>
      <c r="I47" s="51"/>
      <c r="J47" s="51"/>
      <c r="K47" s="51"/>
      <c r="L47" s="51"/>
      <c r="M47" s="51"/>
      <c r="N47" s="51"/>
      <c r="O47" s="51"/>
      <c r="P47" s="51"/>
      <c r="Q47" s="23"/>
    </row>
    <row r="48" spans="2:17" ht="20.45" customHeight="1">
      <c r="D48" s="23"/>
      <c r="E48" s="24"/>
      <c r="F48" s="13"/>
      <c r="G48" s="51"/>
      <c r="H48" s="51"/>
      <c r="I48" s="51"/>
      <c r="J48" s="51"/>
      <c r="K48" s="51"/>
      <c r="L48" s="51"/>
      <c r="M48" s="51"/>
      <c r="N48" s="51"/>
      <c r="O48" s="51"/>
      <c r="P48" s="51"/>
      <c r="Q48" s="23"/>
    </row>
    <row r="49" spans="2:17" ht="20.45" customHeight="1">
      <c r="D49" s="23"/>
      <c r="E49" s="24"/>
      <c r="F49" s="13"/>
      <c r="G49" s="51"/>
      <c r="H49" s="51"/>
      <c r="I49" s="51"/>
      <c r="J49" s="51"/>
      <c r="K49" s="51"/>
      <c r="L49" s="51"/>
      <c r="M49" s="51"/>
      <c r="N49" s="51"/>
      <c r="O49" s="51"/>
      <c r="P49" s="51"/>
      <c r="Q49" s="23"/>
    </row>
    <row r="50" spans="2:17" ht="20.45" customHeight="1">
      <c r="D50" s="23"/>
      <c r="E50" s="24"/>
      <c r="F50" s="13"/>
      <c r="G50" s="51"/>
      <c r="H50" s="51"/>
      <c r="I50" s="51"/>
      <c r="J50" s="51"/>
      <c r="K50" s="51"/>
      <c r="L50" s="51"/>
      <c r="M50" s="51"/>
      <c r="N50" s="51"/>
      <c r="O50" s="51"/>
      <c r="P50" s="51"/>
      <c r="Q50" s="23"/>
    </row>
    <row r="51" spans="2:17" ht="20.45" customHeight="1">
      <c r="D51" s="23"/>
      <c r="E51" s="24"/>
      <c r="F51" s="13"/>
      <c r="G51" s="51"/>
      <c r="H51" s="51"/>
      <c r="I51" s="51"/>
      <c r="J51" s="51"/>
      <c r="K51" s="51"/>
      <c r="L51" s="51"/>
      <c r="M51" s="51"/>
      <c r="N51" s="51"/>
      <c r="O51" s="51"/>
      <c r="P51" s="51"/>
      <c r="Q51" s="23"/>
    </row>
    <row r="52" spans="2:17" ht="20.45" customHeight="1">
      <c r="D52" s="23"/>
      <c r="E52" s="24"/>
      <c r="F52" s="13"/>
      <c r="G52" s="51"/>
      <c r="H52" s="51"/>
      <c r="I52" s="51"/>
      <c r="J52" s="51"/>
      <c r="K52" s="51"/>
      <c r="L52" s="51"/>
      <c r="M52" s="51"/>
      <c r="N52" s="51"/>
      <c r="O52" s="51"/>
      <c r="P52" s="51"/>
      <c r="Q52" s="23"/>
    </row>
    <row r="53" spans="2:17" ht="20.45" customHeight="1">
      <c r="D53" s="23"/>
      <c r="E53" s="24"/>
      <c r="F53" s="13"/>
      <c r="G53" s="51"/>
      <c r="H53" s="51"/>
      <c r="I53" s="51"/>
      <c r="J53" s="51"/>
      <c r="K53" s="51"/>
      <c r="L53" s="51"/>
      <c r="M53" s="51"/>
      <c r="N53" s="51"/>
      <c r="O53" s="51"/>
      <c r="P53" s="51"/>
      <c r="Q53" s="23"/>
    </row>
    <row r="54" spans="2:17" ht="20.45" customHeight="1">
      <c r="D54" s="23"/>
      <c r="E54" s="24"/>
      <c r="F54" s="13"/>
      <c r="G54" s="51"/>
      <c r="H54" s="51"/>
      <c r="I54" s="51"/>
      <c r="J54" s="51"/>
      <c r="K54" s="51"/>
      <c r="L54" s="51"/>
      <c r="M54" s="51"/>
      <c r="N54" s="51"/>
      <c r="O54" s="51"/>
      <c r="P54" s="51"/>
      <c r="Q54" s="23"/>
    </row>
    <row r="55" spans="2:17" ht="20.45" customHeight="1">
      <c r="B55" s="14" t="s">
        <v>690</v>
      </c>
      <c r="C55" s="14" t="s">
        <v>692</v>
      </c>
      <c r="D55" s="23" t="s">
        <v>667</v>
      </c>
      <c r="E55" s="24"/>
      <c r="F55" s="13"/>
      <c r="G55" s="51"/>
      <c r="H55" s="51"/>
      <c r="I55" s="51"/>
      <c r="J55" s="51"/>
      <c r="K55" s="51"/>
      <c r="L55" s="51"/>
      <c r="M55" s="51"/>
      <c r="N55" s="51"/>
      <c r="O55" s="51"/>
      <c r="P55" s="51"/>
      <c r="Q55" s="23"/>
    </row>
  </sheetData>
  <mergeCells count="15">
    <mergeCell ref="D1:Q1"/>
    <mergeCell ref="A2:A3"/>
    <mergeCell ref="B2:B3"/>
    <mergeCell ref="C2:C3"/>
    <mergeCell ref="D2:D3"/>
    <mergeCell ref="E2:E3"/>
    <mergeCell ref="F2:F3"/>
    <mergeCell ref="G2:G3"/>
    <mergeCell ref="H2:I2"/>
    <mergeCell ref="J2:L2"/>
    <mergeCell ref="D4:Q4"/>
    <mergeCell ref="D30:Q30"/>
    <mergeCell ref="M2:N2"/>
    <mergeCell ref="P2:P3"/>
    <mergeCell ref="Q2:Q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133"/>
  <sheetViews>
    <sheetView view="pageBreakPreview" zoomScaleNormal="100" zoomScaleSheetLayoutView="100" workbookViewId="0">
      <pane ySplit="3" topLeftCell="A4" activePane="bottomLeft" state="frozen"/>
      <selection activeCell="D11" sqref="D11"/>
      <selection pane="bottomLeft" activeCell="L13" sqref="L13"/>
    </sheetView>
  </sheetViews>
  <sheetFormatPr defaultRowHeight="23.1" customHeight="1"/>
  <cols>
    <col min="1" max="1" width="12.109375" style="14" hidden="1" customWidth="1"/>
    <col min="2" max="2" width="17.44140625" style="14" hidden="1" customWidth="1"/>
    <col min="3" max="3" width="20.6640625" style="14" hidden="1" customWidth="1"/>
    <col min="4" max="4" width="24.33203125" style="14" customWidth="1"/>
    <col min="5" max="5" width="25.33203125" style="14" customWidth="1"/>
    <col min="6" max="6" width="4.21875" style="2" customWidth="1"/>
    <col min="7" max="7" width="10" style="1" customWidth="1"/>
    <col min="8" max="8" width="13" style="52" customWidth="1"/>
    <col min="9" max="9" width="13.21875" style="52" customWidth="1"/>
    <col min="10" max="10" width="5.5546875" style="52" hidden="1" customWidth="1"/>
    <col min="11" max="11" width="10.44140625" style="52" customWidth="1"/>
    <col min="12" max="12" width="11.77734375" style="52" customWidth="1"/>
    <col min="13" max="13" width="8.44140625" style="52" customWidth="1"/>
    <col min="14" max="14" width="9.109375" style="52" customWidth="1"/>
    <col min="15" max="15" width="6" style="52" hidden="1" customWidth="1"/>
    <col min="16" max="16" width="13" style="52" customWidth="1"/>
    <col min="17" max="17" width="11.109375" style="14" customWidth="1"/>
    <col min="18" max="16384" width="8.88671875" style="1"/>
  </cols>
  <sheetData>
    <row r="1" spans="1:17" ht="23.1" customHeight="1">
      <c r="A1" s="14" t="s">
        <v>92</v>
      </c>
      <c r="B1" s="14" t="s">
        <v>688</v>
      </c>
      <c r="C1" s="14" t="s">
        <v>494</v>
      </c>
      <c r="D1" s="169" t="s">
        <v>734</v>
      </c>
      <c r="E1" s="169"/>
      <c r="F1" s="169"/>
      <c r="G1" s="169"/>
      <c r="H1" s="169"/>
      <c r="I1" s="169"/>
      <c r="J1" s="169"/>
      <c r="K1" s="169"/>
      <c r="L1" s="169"/>
      <c r="M1" s="169"/>
      <c r="N1" s="169"/>
      <c r="O1" s="169"/>
      <c r="P1" s="169"/>
      <c r="Q1" s="169"/>
    </row>
    <row r="2" spans="1:17" s="3" customFormat="1" ht="23.1" customHeight="1">
      <c r="A2" s="166" t="s">
        <v>1</v>
      </c>
      <c r="B2" s="166" t="s">
        <v>2</v>
      </c>
      <c r="C2" s="166" t="s">
        <v>10</v>
      </c>
      <c r="D2" s="162" t="s">
        <v>31</v>
      </c>
      <c r="E2" s="162" t="s">
        <v>32</v>
      </c>
      <c r="F2" s="167" t="s">
        <v>5</v>
      </c>
      <c r="G2" s="167" t="s">
        <v>6</v>
      </c>
      <c r="H2" s="160" t="s">
        <v>26</v>
      </c>
      <c r="I2" s="160"/>
      <c r="J2" s="160" t="s">
        <v>27</v>
      </c>
      <c r="K2" s="160"/>
      <c r="L2" s="160"/>
      <c r="M2" s="160" t="s">
        <v>28</v>
      </c>
      <c r="N2" s="160"/>
      <c r="O2" s="50"/>
      <c r="P2" s="160" t="s">
        <v>8</v>
      </c>
      <c r="Q2" s="162" t="s">
        <v>29</v>
      </c>
    </row>
    <row r="3" spans="1:17" s="3" customFormat="1" ht="23.1" customHeight="1">
      <c r="A3" s="166"/>
      <c r="B3" s="166"/>
      <c r="C3" s="166"/>
      <c r="D3" s="163"/>
      <c r="E3" s="163"/>
      <c r="F3" s="168"/>
      <c r="G3" s="168"/>
      <c r="H3" s="67" t="s">
        <v>30</v>
      </c>
      <c r="I3" s="67" t="s">
        <v>24</v>
      </c>
      <c r="J3" s="67" t="s">
        <v>6</v>
      </c>
      <c r="K3" s="67" t="s">
        <v>30</v>
      </c>
      <c r="L3" s="67" t="s">
        <v>24</v>
      </c>
      <c r="M3" s="67" t="s">
        <v>30</v>
      </c>
      <c r="N3" s="67" t="s">
        <v>24</v>
      </c>
      <c r="O3" s="67" t="s">
        <v>30</v>
      </c>
      <c r="P3" s="161"/>
      <c r="Q3" s="163"/>
    </row>
    <row r="4" spans="1:17" ht="23.1" customHeight="1">
      <c r="B4" s="14" t="s">
        <v>93</v>
      </c>
      <c r="D4" s="157" t="s">
        <v>495</v>
      </c>
      <c r="E4" s="158"/>
      <c r="F4" s="158"/>
      <c r="G4" s="158"/>
      <c r="H4" s="158"/>
      <c r="I4" s="158"/>
      <c r="J4" s="158"/>
      <c r="K4" s="158"/>
      <c r="L4" s="158"/>
      <c r="M4" s="158"/>
      <c r="N4" s="158"/>
      <c r="O4" s="158"/>
      <c r="P4" s="158"/>
      <c r="Q4" s="159"/>
    </row>
    <row r="5" spans="1:17" ht="23.1" customHeight="1">
      <c r="A5" s="14" t="s">
        <v>110</v>
      </c>
      <c r="B5" s="14" t="s">
        <v>669</v>
      </c>
      <c r="C5" s="14" t="s">
        <v>516</v>
      </c>
      <c r="D5" s="23" t="s">
        <v>107</v>
      </c>
      <c r="E5" s="23" t="s">
        <v>111</v>
      </c>
      <c r="F5" s="13" t="s">
        <v>104</v>
      </c>
      <c r="G5" s="24">
        <v>68</v>
      </c>
      <c r="H5" s="51"/>
      <c r="I5" s="53"/>
      <c r="J5" s="51"/>
      <c r="K5" s="51"/>
      <c r="L5" s="53"/>
      <c r="M5" s="51"/>
      <c r="N5" s="53"/>
      <c r="O5" s="51"/>
      <c r="P5" s="51"/>
      <c r="Q5" s="23"/>
    </row>
    <row r="6" spans="1:17" ht="23.1" customHeight="1">
      <c r="A6" s="14" t="s">
        <v>106</v>
      </c>
      <c r="B6" s="14" t="s">
        <v>669</v>
      </c>
      <c r="C6" s="14" t="s">
        <v>519</v>
      </c>
      <c r="D6" s="23" t="s">
        <v>107</v>
      </c>
      <c r="E6" s="23" t="s">
        <v>108</v>
      </c>
      <c r="F6" s="13" t="s">
        <v>492</v>
      </c>
      <c r="G6" s="24">
        <v>628</v>
      </c>
      <c r="H6" s="51"/>
      <c r="I6" s="51"/>
      <c r="J6" s="51"/>
      <c r="K6" s="51"/>
      <c r="L6" s="51"/>
      <c r="M6" s="51"/>
      <c r="N6" s="51"/>
      <c r="O6" s="51"/>
      <c r="P6" s="51"/>
      <c r="Q6" s="23"/>
    </row>
    <row r="7" spans="1:17" ht="23.1" customHeight="1">
      <c r="A7" s="14" t="s">
        <v>144</v>
      </c>
      <c r="B7" s="14" t="s">
        <v>669</v>
      </c>
      <c r="C7" s="14" t="s">
        <v>520</v>
      </c>
      <c r="D7" s="23" t="s">
        <v>107</v>
      </c>
      <c r="E7" s="23" t="s">
        <v>145</v>
      </c>
      <c r="F7" s="13" t="s">
        <v>492</v>
      </c>
      <c r="G7" s="24">
        <v>43</v>
      </c>
      <c r="H7" s="51"/>
      <c r="I7" s="51"/>
      <c r="J7" s="51"/>
      <c r="K7" s="51"/>
      <c r="L7" s="51"/>
      <c r="M7" s="51"/>
      <c r="N7" s="51"/>
      <c r="O7" s="51"/>
      <c r="P7" s="51"/>
      <c r="Q7" s="23"/>
    </row>
    <row r="8" spans="1:17" ht="23.1" customHeight="1">
      <c r="A8" s="14" t="s">
        <v>117</v>
      </c>
      <c r="B8" s="14" t="s">
        <v>669</v>
      </c>
      <c r="C8" s="14" t="s">
        <v>526</v>
      </c>
      <c r="D8" s="23" t="s">
        <v>118</v>
      </c>
      <c r="E8" s="23" t="s">
        <v>119</v>
      </c>
      <c r="F8" s="13" t="s">
        <v>104</v>
      </c>
      <c r="G8" s="24">
        <v>26</v>
      </c>
      <c r="H8" s="51"/>
      <c r="I8" s="51"/>
      <c r="J8" s="51"/>
      <c r="K8" s="51"/>
      <c r="L8" s="51"/>
      <c r="M8" s="51"/>
      <c r="N8" s="51"/>
      <c r="O8" s="51"/>
      <c r="P8" s="51"/>
      <c r="Q8" s="23"/>
    </row>
    <row r="9" spans="1:17" ht="23.1" customHeight="1">
      <c r="A9" s="14" t="s">
        <v>175</v>
      </c>
      <c r="B9" s="14" t="s">
        <v>669</v>
      </c>
      <c r="C9" s="14" t="s">
        <v>527</v>
      </c>
      <c r="D9" s="23" t="s">
        <v>118</v>
      </c>
      <c r="E9" s="23" t="s">
        <v>176</v>
      </c>
      <c r="F9" s="13" t="s">
        <v>104</v>
      </c>
      <c r="G9" s="24">
        <v>8</v>
      </c>
      <c r="H9" s="51"/>
      <c r="I9" s="51"/>
      <c r="J9" s="51"/>
      <c r="K9" s="51"/>
      <c r="L9" s="51"/>
      <c r="M9" s="51"/>
      <c r="N9" s="51"/>
      <c r="O9" s="51"/>
      <c r="P9" s="51"/>
      <c r="Q9" s="23"/>
    </row>
    <row r="10" spans="1:17" ht="23.1" customHeight="1">
      <c r="A10" s="14" t="s">
        <v>157</v>
      </c>
      <c r="B10" s="14" t="s">
        <v>669</v>
      </c>
      <c r="C10" s="14" t="s">
        <v>528</v>
      </c>
      <c r="D10" s="23" t="s">
        <v>158</v>
      </c>
      <c r="E10" s="23" t="s">
        <v>159</v>
      </c>
      <c r="F10" s="13" t="s">
        <v>104</v>
      </c>
      <c r="G10" s="24">
        <v>37</v>
      </c>
      <c r="H10" s="51"/>
      <c r="I10" s="51"/>
      <c r="J10" s="51"/>
      <c r="K10" s="51"/>
      <c r="L10" s="51"/>
      <c r="M10" s="51"/>
      <c r="N10" s="51"/>
      <c r="O10" s="51"/>
      <c r="P10" s="51"/>
      <c r="Q10" s="23"/>
    </row>
    <row r="11" spans="1:17" ht="23.1" customHeight="1">
      <c r="A11" s="14" t="s">
        <v>170</v>
      </c>
      <c r="B11" s="14" t="s">
        <v>669</v>
      </c>
      <c r="C11" s="14" t="s">
        <v>529</v>
      </c>
      <c r="D11" s="23" t="s">
        <v>158</v>
      </c>
      <c r="E11" s="23" t="s">
        <v>171</v>
      </c>
      <c r="F11" s="13" t="s">
        <v>104</v>
      </c>
      <c r="G11" s="24">
        <v>3</v>
      </c>
      <c r="H11" s="51"/>
      <c r="I11" s="51"/>
      <c r="J11" s="51"/>
      <c r="K11" s="51"/>
      <c r="L11" s="51"/>
      <c r="M11" s="51"/>
      <c r="N11" s="51"/>
      <c r="O11" s="51"/>
      <c r="P11" s="51"/>
      <c r="Q11" s="23"/>
    </row>
    <row r="12" spans="1:17" ht="23.1" customHeight="1">
      <c r="A12" s="14" t="s">
        <v>121</v>
      </c>
      <c r="B12" s="14" t="s">
        <v>669</v>
      </c>
      <c r="C12" s="14" t="s">
        <v>531</v>
      </c>
      <c r="D12" s="23" t="s">
        <v>122</v>
      </c>
      <c r="E12" s="23" t="s">
        <v>123</v>
      </c>
      <c r="F12" s="13" t="s">
        <v>104</v>
      </c>
      <c r="G12" s="24">
        <v>26</v>
      </c>
      <c r="H12" s="51"/>
      <c r="I12" s="51"/>
      <c r="J12" s="51"/>
      <c r="K12" s="51"/>
      <c r="L12" s="51"/>
      <c r="M12" s="51"/>
      <c r="N12" s="51"/>
      <c r="O12" s="51"/>
      <c r="P12" s="51"/>
      <c r="Q12" s="23"/>
    </row>
    <row r="13" spans="1:17" ht="23.1" customHeight="1">
      <c r="A13" s="14" t="s">
        <v>177</v>
      </c>
      <c r="B13" s="14" t="s">
        <v>669</v>
      </c>
      <c r="C13" s="14" t="s">
        <v>532</v>
      </c>
      <c r="D13" s="23" t="s">
        <v>122</v>
      </c>
      <c r="E13" s="23" t="s">
        <v>178</v>
      </c>
      <c r="F13" s="13" t="s">
        <v>104</v>
      </c>
      <c r="G13" s="24">
        <v>8</v>
      </c>
      <c r="H13" s="51"/>
      <c r="I13" s="51"/>
      <c r="J13" s="51"/>
      <c r="K13" s="51"/>
      <c r="L13" s="51"/>
      <c r="M13" s="51"/>
      <c r="N13" s="51"/>
      <c r="O13" s="51"/>
      <c r="P13" s="51"/>
      <c r="Q13" s="23"/>
    </row>
    <row r="14" spans="1:17" ht="23.1" customHeight="1">
      <c r="A14" s="14" t="s">
        <v>113</v>
      </c>
      <c r="B14" s="14" t="s">
        <v>669</v>
      </c>
      <c r="C14" s="14" t="s">
        <v>544</v>
      </c>
      <c r="D14" s="23" t="s">
        <v>114</v>
      </c>
      <c r="E14" s="23" t="s">
        <v>115</v>
      </c>
      <c r="F14" s="13" t="s">
        <v>492</v>
      </c>
      <c r="G14" s="24">
        <v>2118</v>
      </c>
      <c r="H14" s="51"/>
      <c r="I14" s="51"/>
      <c r="J14" s="51"/>
      <c r="K14" s="51"/>
      <c r="L14" s="51"/>
      <c r="M14" s="51"/>
      <c r="N14" s="51"/>
      <c r="O14" s="51"/>
      <c r="P14" s="51"/>
      <c r="Q14" s="23"/>
    </row>
    <row r="15" spans="1:17" ht="23.1" customHeight="1">
      <c r="A15" s="14" t="s">
        <v>160</v>
      </c>
      <c r="B15" s="14" t="s">
        <v>669</v>
      </c>
      <c r="C15" s="14" t="s">
        <v>552</v>
      </c>
      <c r="D15" s="23" t="s">
        <v>161</v>
      </c>
      <c r="E15" s="23" t="s">
        <v>162</v>
      </c>
      <c r="F15" s="13" t="s">
        <v>104</v>
      </c>
      <c r="G15" s="24">
        <v>29</v>
      </c>
      <c r="H15" s="51"/>
      <c r="I15" s="51"/>
      <c r="J15" s="51"/>
      <c r="K15" s="51"/>
      <c r="L15" s="51"/>
      <c r="M15" s="51"/>
      <c r="N15" s="51"/>
      <c r="O15" s="51"/>
      <c r="P15" s="51"/>
      <c r="Q15" s="23"/>
    </row>
    <row r="16" spans="1:17" ht="23.1" customHeight="1">
      <c r="A16" s="14" t="s">
        <v>164</v>
      </c>
      <c r="B16" s="14" t="s">
        <v>669</v>
      </c>
      <c r="C16" s="14" t="s">
        <v>553</v>
      </c>
      <c r="D16" s="23" t="s">
        <v>161</v>
      </c>
      <c r="E16" s="23" t="s">
        <v>165</v>
      </c>
      <c r="F16" s="13" t="s">
        <v>104</v>
      </c>
      <c r="G16" s="24">
        <v>7</v>
      </c>
      <c r="H16" s="51"/>
      <c r="I16" s="51"/>
      <c r="J16" s="51"/>
      <c r="K16" s="51"/>
      <c r="L16" s="51"/>
      <c r="M16" s="51"/>
      <c r="N16" s="51"/>
      <c r="O16" s="51"/>
      <c r="P16" s="51"/>
      <c r="Q16" s="23"/>
    </row>
    <row r="17" spans="1:17" ht="23.1" customHeight="1">
      <c r="A17" s="14" t="s">
        <v>167</v>
      </c>
      <c r="B17" s="14" t="s">
        <v>669</v>
      </c>
      <c r="C17" s="14" t="s">
        <v>554</v>
      </c>
      <c r="D17" s="23" t="s">
        <v>161</v>
      </c>
      <c r="E17" s="23" t="s">
        <v>168</v>
      </c>
      <c r="F17" s="13" t="s">
        <v>104</v>
      </c>
      <c r="G17" s="24">
        <v>1</v>
      </c>
      <c r="H17" s="51"/>
      <c r="I17" s="51"/>
      <c r="J17" s="51"/>
      <c r="K17" s="51"/>
      <c r="L17" s="51"/>
      <c r="M17" s="51"/>
      <c r="N17" s="51"/>
      <c r="O17" s="51"/>
      <c r="P17" s="51"/>
      <c r="Q17" s="23"/>
    </row>
    <row r="18" spans="1:17" ht="23.1" customHeight="1">
      <c r="A18" s="14" t="s">
        <v>172</v>
      </c>
      <c r="B18" s="14" t="s">
        <v>669</v>
      </c>
      <c r="C18" s="14" t="s">
        <v>555</v>
      </c>
      <c r="D18" s="23" t="s">
        <v>161</v>
      </c>
      <c r="E18" s="23" t="s">
        <v>173</v>
      </c>
      <c r="F18" s="13" t="s">
        <v>104</v>
      </c>
      <c r="G18" s="24">
        <v>3</v>
      </c>
      <c r="H18" s="51"/>
      <c r="I18" s="51"/>
      <c r="J18" s="51"/>
      <c r="K18" s="51"/>
      <c r="L18" s="51"/>
      <c r="M18" s="51"/>
      <c r="N18" s="51"/>
      <c r="O18" s="51"/>
      <c r="P18" s="51"/>
      <c r="Q18" s="23"/>
    </row>
    <row r="19" spans="1:17" ht="23.1" customHeight="1">
      <c r="A19" s="14" t="s">
        <v>135</v>
      </c>
      <c r="B19" s="14" t="s">
        <v>669</v>
      </c>
      <c r="C19" s="14" t="s">
        <v>607</v>
      </c>
      <c r="D19" s="23" t="s">
        <v>102</v>
      </c>
      <c r="E19" s="23" t="s">
        <v>136</v>
      </c>
      <c r="F19" s="13" t="s">
        <v>104</v>
      </c>
      <c r="G19" s="24">
        <v>3</v>
      </c>
      <c r="H19" s="51"/>
      <c r="I19" s="51"/>
      <c r="J19" s="51"/>
      <c r="K19" s="51"/>
      <c r="L19" s="51"/>
      <c r="M19" s="51"/>
      <c r="N19" s="51"/>
      <c r="O19" s="51"/>
      <c r="P19" s="51"/>
      <c r="Q19" s="23"/>
    </row>
    <row r="20" spans="1:17" ht="23.1" customHeight="1">
      <c r="A20" s="14" t="s">
        <v>101</v>
      </c>
      <c r="B20" s="14" t="s">
        <v>669</v>
      </c>
      <c r="C20" s="14" t="s">
        <v>608</v>
      </c>
      <c r="D20" s="23" t="s">
        <v>102</v>
      </c>
      <c r="E20" s="23" t="s">
        <v>103</v>
      </c>
      <c r="F20" s="13" t="s">
        <v>104</v>
      </c>
      <c r="G20" s="24">
        <v>19</v>
      </c>
      <c r="H20" s="51"/>
      <c r="I20" s="51"/>
      <c r="J20" s="51"/>
      <c r="K20" s="51"/>
      <c r="L20" s="51"/>
      <c r="M20" s="51"/>
      <c r="N20" s="51"/>
      <c r="O20" s="51"/>
      <c r="P20" s="51"/>
      <c r="Q20" s="23"/>
    </row>
    <row r="21" spans="1:17" ht="23.1" customHeight="1">
      <c r="A21" s="14" t="s">
        <v>138</v>
      </c>
      <c r="B21" s="14" t="s">
        <v>669</v>
      </c>
      <c r="C21" s="14" t="s">
        <v>609</v>
      </c>
      <c r="D21" s="23" t="s">
        <v>102</v>
      </c>
      <c r="E21" s="23" t="s">
        <v>139</v>
      </c>
      <c r="F21" s="13" t="s">
        <v>104</v>
      </c>
      <c r="G21" s="24">
        <v>2</v>
      </c>
      <c r="H21" s="51"/>
      <c r="I21" s="51"/>
      <c r="J21" s="51"/>
      <c r="K21" s="51"/>
      <c r="L21" s="51"/>
      <c r="M21" s="51"/>
      <c r="N21" s="51"/>
      <c r="O21" s="51"/>
      <c r="P21" s="51"/>
      <c r="Q21" s="23"/>
    </row>
    <row r="22" spans="1:17" ht="23.1" customHeight="1">
      <c r="A22" s="14" t="s">
        <v>125</v>
      </c>
      <c r="B22" s="14" t="s">
        <v>669</v>
      </c>
      <c r="C22" s="14" t="s">
        <v>610</v>
      </c>
      <c r="D22" s="23" t="s">
        <v>102</v>
      </c>
      <c r="E22" s="23" t="s">
        <v>126</v>
      </c>
      <c r="F22" s="13" t="s">
        <v>104</v>
      </c>
      <c r="G22" s="24">
        <v>33</v>
      </c>
      <c r="H22" s="51"/>
      <c r="I22" s="51"/>
      <c r="J22" s="51"/>
      <c r="K22" s="51"/>
      <c r="L22" s="51"/>
      <c r="M22" s="51"/>
      <c r="N22" s="51"/>
      <c r="O22" s="51"/>
      <c r="P22" s="51"/>
      <c r="Q22" s="23"/>
    </row>
    <row r="23" spans="1:17" ht="23.1" customHeight="1">
      <c r="A23" s="14" t="s">
        <v>128</v>
      </c>
      <c r="B23" s="14" t="s">
        <v>669</v>
      </c>
      <c r="C23" s="14" t="s">
        <v>611</v>
      </c>
      <c r="D23" s="23" t="s">
        <v>102</v>
      </c>
      <c r="E23" s="23" t="s">
        <v>728</v>
      </c>
      <c r="F23" s="13" t="s">
        <v>104</v>
      </c>
      <c r="G23" s="24">
        <v>26</v>
      </c>
      <c r="H23" s="51"/>
      <c r="I23" s="51"/>
      <c r="J23" s="51"/>
      <c r="K23" s="51"/>
      <c r="L23" s="51"/>
      <c r="M23" s="51"/>
      <c r="N23" s="51"/>
      <c r="O23" s="51"/>
      <c r="P23" s="51"/>
      <c r="Q23" s="23"/>
    </row>
    <row r="24" spans="1:17" ht="23.1" customHeight="1">
      <c r="A24" s="14" t="s">
        <v>131</v>
      </c>
      <c r="B24" s="14" t="s">
        <v>669</v>
      </c>
      <c r="C24" s="14" t="s">
        <v>612</v>
      </c>
      <c r="D24" s="23" t="s">
        <v>102</v>
      </c>
      <c r="E24" s="23" t="s">
        <v>132</v>
      </c>
      <c r="F24" s="13" t="s">
        <v>104</v>
      </c>
      <c r="G24" s="24">
        <v>2</v>
      </c>
      <c r="H24" s="51"/>
      <c r="I24" s="51"/>
      <c r="J24" s="51"/>
      <c r="K24" s="51"/>
      <c r="L24" s="51"/>
      <c r="M24" s="51"/>
      <c r="N24" s="51"/>
      <c r="O24" s="51"/>
      <c r="P24" s="51"/>
      <c r="Q24" s="23"/>
    </row>
    <row r="25" spans="1:17" ht="23.1" customHeight="1">
      <c r="A25" s="14" t="s">
        <v>676</v>
      </c>
      <c r="B25" s="14" t="s">
        <v>669</v>
      </c>
      <c r="C25" s="14" t="s">
        <v>677</v>
      </c>
      <c r="D25" s="23" t="s">
        <v>678</v>
      </c>
      <c r="E25" s="23" t="s">
        <v>679</v>
      </c>
      <c r="F25" s="13" t="s">
        <v>79</v>
      </c>
      <c r="G25" s="24">
        <v>1</v>
      </c>
      <c r="H25" s="51"/>
      <c r="I25" s="51"/>
      <c r="J25" s="51"/>
      <c r="K25" s="51"/>
      <c r="L25" s="51"/>
      <c r="M25" s="51"/>
      <c r="N25" s="51"/>
      <c r="O25" s="51"/>
      <c r="P25" s="51"/>
      <c r="Q25" s="23"/>
    </row>
    <row r="26" spans="1:17" ht="23.1" customHeight="1">
      <c r="A26" s="14" t="s">
        <v>670</v>
      </c>
      <c r="B26" s="14" t="s">
        <v>669</v>
      </c>
      <c r="C26" s="14" t="s">
        <v>637</v>
      </c>
      <c r="D26" s="23" t="s">
        <v>638</v>
      </c>
      <c r="E26" s="23" t="s">
        <v>639</v>
      </c>
      <c r="F26" s="13" t="s">
        <v>640</v>
      </c>
      <c r="G26" s="24">
        <v>48.997</v>
      </c>
      <c r="H26" s="51"/>
      <c r="I26" s="51"/>
      <c r="J26" s="51"/>
      <c r="K26" s="51"/>
      <c r="L26" s="51"/>
      <c r="M26" s="51"/>
      <c r="N26" s="51"/>
      <c r="O26" s="51"/>
      <c r="P26" s="51"/>
      <c r="Q26" s="23"/>
    </row>
    <row r="27" spans="1:17" ht="23.1" customHeight="1">
      <c r="A27" s="14" t="s">
        <v>680</v>
      </c>
      <c r="B27" s="14" t="s">
        <v>669</v>
      </c>
      <c r="C27" s="14" t="s">
        <v>681</v>
      </c>
      <c r="D27" s="23" t="s">
        <v>682</v>
      </c>
      <c r="E27" s="23" t="s">
        <v>683</v>
      </c>
      <c r="F27" s="13" t="s">
        <v>79</v>
      </c>
      <c r="G27" s="24">
        <v>1</v>
      </c>
      <c r="H27" s="51"/>
      <c r="I27" s="51"/>
      <c r="J27" s="51"/>
      <c r="K27" s="51"/>
      <c r="L27" s="51"/>
      <c r="M27" s="51"/>
      <c r="N27" s="51"/>
      <c r="O27" s="51"/>
      <c r="P27" s="51"/>
      <c r="Q27" s="23"/>
    </row>
    <row r="28" spans="1:17" ht="23.1" customHeight="1">
      <c r="D28" s="23"/>
      <c r="E28" s="23"/>
      <c r="F28" s="13"/>
      <c r="G28" s="24"/>
      <c r="H28" s="51"/>
      <c r="I28" s="51"/>
      <c r="J28" s="51"/>
      <c r="K28" s="51"/>
      <c r="L28" s="51"/>
      <c r="M28" s="51"/>
      <c r="N28" s="51"/>
      <c r="O28" s="51"/>
      <c r="P28" s="51"/>
      <c r="Q28" s="23"/>
    </row>
    <row r="29" spans="1:17" ht="23.1" customHeight="1">
      <c r="B29" s="14" t="s">
        <v>666</v>
      </c>
      <c r="D29" s="23" t="s">
        <v>667</v>
      </c>
      <c r="E29" s="23"/>
      <c r="F29" s="13"/>
      <c r="G29" s="24"/>
      <c r="H29" s="51"/>
      <c r="I29" s="51"/>
      <c r="J29" s="51"/>
      <c r="K29" s="51"/>
      <c r="L29" s="51"/>
      <c r="M29" s="51"/>
      <c r="N29" s="51"/>
      <c r="O29" s="51"/>
      <c r="P29" s="51"/>
      <c r="Q29" s="23"/>
    </row>
    <row r="30" spans="1:17" ht="23.1" customHeight="1">
      <c r="B30" s="14" t="s">
        <v>93</v>
      </c>
      <c r="D30" s="157" t="s">
        <v>496</v>
      </c>
      <c r="E30" s="158"/>
      <c r="F30" s="158"/>
      <c r="G30" s="158"/>
      <c r="H30" s="158"/>
      <c r="I30" s="158"/>
      <c r="J30" s="158"/>
      <c r="K30" s="158"/>
      <c r="L30" s="158"/>
      <c r="M30" s="158"/>
      <c r="N30" s="158"/>
      <c r="O30" s="158"/>
      <c r="P30" s="158"/>
      <c r="Q30" s="159"/>
    </row>
    <row r="31" spans="1:17" ht="23.1" customHeight="1">
      <c r="A31" s="14" t="s">
        <v>106</v>
      </c>
      <c r="B31" s="14" t="s">
        <v>671</v>
      </c>
      <c r="C31" s="14" t="s">
        <v>519</v>
      </c>
      <c r="D31" s="23" t="s">
        <v>107</v>
      </c>
      <c r="E31" s="23" t="s">
        <v>108</v>
      </c>
      <c r="F31" s="13" t="s">
        <v>492</v>
      </c>
      <c r="G31" s="24">
        <v>780</v>
      </c>
      <c r="H31" s="51"/>
      <c r="I31" s="51"/>
      <c r="J31" s="51"/>
      <c r="K31" s="51"/>
      <c r="L31" s="51"/>
      <c r="M31" s="51"/>
      <c r="N31" s="51"/>
      <c r="O31" s="51"/>
      <c r="P31" s="51"/>
      <c r="Q31" s="23"/>
    </row>
    <row r="32" spans="1:17" ht="23.1" customHeight="1">
      <c r="A32" s="14" t="s">
        <v>144</v>
      </c>
      <c r="B32" s="14" t="s">
        <v>671</v>
      </c>
      <c r="C32" s="14" t="s">
        <v>520</v>
      </c>
      <c r="D32" s="23" t="s">
        <v>107</v>
      </c>
      <c r="E32" s="23" t="s">
        <v>145</v>
      </c>
      <c r="F32" s="13" t="s">
        <v>492</v>
      </c>
      <c r="G32" s="24">
        <v>37</v>
      </c>
      <c r="H32" s="51"/>
      <c r="I32" s="51"/>
      <c r="J32" s="51"/>
      <c r="K32" s="51"/>
      <c r="L32" s="51"/>
      <c r="M32" s="51"/>
      <c r="N32" s="51"/>
      <c r="O32" s="51"/>
      <c r="P32" s="51"/>
      <c r="Q32" s="23"/>
    </row>
    <row r="33" spans="1:17" ht="23.1" customHeight="1">
      <c r="A33" s="14" t="s">
        <v>246</v>
      </c>
      <c r="B33" s="14" t="s">
        <v>671</v>
      </c>
      <c r="C33" s="14" t="s">
        <v>522</v>
      </c>
      <c r="D33" s="23" t="s">
        <v>107</v>
      </c>
      <c r="E33" s="23" t="s">
        <v>247</v>
      </c>
      <c r="F33" s="13" t="s">
        <v>492</v>
      </c>
      <c r="G33" s="24">
        <v>11</v>
      </c>
      <c r="H33" s="51"/>
      <c r="I33" s="51"/>
      <c r="J33" s="51"/>
      <c r="K33" s="51"/>
      <c r="L33" s="51"/>
      <c r="M33" s="51"/>
      <c r="N33" s="51"/>
      <c r="O33" s="51"/>
      <c r="P33" s="51"/>
      <c r="Q33" s="23"/>
    </row>
    <row r="34" spans="1:17" ht="23.1" customHeight="1">
      <c r="A34" s="14" t="s">
        <v>157</v>
      </c>
      <c r="B34" s="14" t="s">
        <v>671</v>
      </c>
      <c r="C34" s="14" t="s">
        <v>528</v>
      </c>
      <c r="D34" s="23" t="s">
        <v>158</v>
      </c>
      <c r="E34" s="23" t="s">
        <v>159</v>
      </c>
      <c r="F34" s="13" t="s">
        <v>104</v>
      </c>
      <c r="G34" s="24">
        <v>25</v>
      </c>
      <c r="H34" s="51"/>
      <c r="I34" s="51"/>
      <c r="J34" s="51"/>
      <c r="K34" s="51"/>
      <c r="L34" s="51"/>
      <c r="M34" s="51"/>
      <c r="N34" s="51"/>
      <c r="O34" s="51"/>
      <c r="P34" s="51"/>
      <c r="Q34" s="23"/>
    </row>
    <row r="35" spans="1:17" ht="23.1" customHeight="1">
      <c r="A35" s="14" t="s">
        <v>170</v>
      </c>
      <c r="B35" s="14" t="s">
        <v>671</v>
      </c>
      <c r="C35" s="14" t="s">
        <v>529</v>
      </c>
      <c r="D35" s="23" t="s">
        <v>158</v>
      </c>
      <c r="E35" s="23" t="s">
        <v>171</v>
      </c>
      <c r="F35" s="13" t="s">
        <v>104</v>
      </c>
      <c r="G35" s="24">
        <v>46</v>
      </c>
      <c r="H35" s="51"/>
      <c r="I35" s="51"/>
      <c r="J35" s="51"/>
      <c r="K35" s="51"/>
      <c r="L35" s="51"/>
      <c r="M35" s="51"/>
      <c r="N35" s="51"/>
      <c r="O35" s="51"/>
      <c r="P35" s="51"/>
      <c r="Q35" s="23"/>
    </row>
    <row r="36" spans="1:17" ht="23.1" customHeight="1">
      <c r="A36" s="14" t="s">
        <v>199</v>
      </c>
      <c r="B36" s="14" t="s">
        <v>671</v>
      </c>
      <c r="C36" s="14" t="s">
        <v>530</v>
      </c>
      <c r="D36" s="23" t="s">
        <v>200</v>
      </c>
      <c r="E36" s="23" t="s">
        <v>201</v>
      </c>
      <c r="F36" s="13" t="s">
        <v>104</v>
      </c>
      <c r="G36" s="24">
        <v>54</v>
      </c>
      <c r="H36" s="51"/>
      <c r="I36" s="51"/>
      <c r="J36" s="51"/>
      <c r="K36" s="51"/>
      <c r="L36" s="51"/>
      <c r="M36" s="51"/>
      <c r="N36" s="51"/>
      <c r="O36" s="51"/>
      <c r="P36" s="51"/>
      <c r="Q36" s="23"/>
    </row>
    <row r="37" spans="1:17" ht="23.1" customHeight="1">
      <c r="A37" s="14" t="s">
        <v>196</v>
      </c>
      <c r="B37" s="14" t="s">
        <v>671</v>
      </c>
      <c r="C37" s="14" t="s">
        <v>533</v>
      </c>
      <c r="D37" s="23" t="s">
        <v>122</v>
      </c>
      <c r="E37" s="23" t="s">
        <v>197</v>
      </c>
      <c r="F37" s="13" t="s">
        <v>104</v>
      </c>
      <c r="G37" s="24">
        <v>46</v>
      </c>
      <c r="H37" s="51"/>
      <c r="I37" s="51"/>
      <c r="J37" s="51"/>
      <c r="K37" s="51"/>
      <c r="L37" s="51"/>
      <c r="M37" s="51"/>
      <c r="N37" s="51"/>
      <c r="O37" s="51"/>
      <c r="P37" s="51"/>
      <c r="Q37" s="23"/>
    </row>
    <row r="38" spans="1:17" ht="23.1" customHeight="1">
      <c r="A38" s="14" t="s">
        <v>191</v>
      </c>
      <c r="B38" s="14" t="s">
        <v>671</v>
      </c>
      <c r="C38" s="14" t="s">
        <v>534</v>
      </c>
      <c r="D38" s="23" t="s">
        <v>192</v>
      </c>
      <c r="E38" s="23" t="s">
        <v>193</v>
      </c>
      <c r="F38" s="13" t="s">
        <v>104</v>
      </c>
      <c r="G38" s="24">
        <v>1</v>
      </c>
      <c r="H38" s="51"/>
      <c r="I38" s="51"/>
      <c r="J38" s="51"/>
      <c r="K38" s="51"/>
      <c r="L38" s="51"/>
      <c r="M38" s="51"/>
      <c r="N38" s="51"/>
      <c r="O38" s="51"/>
      <c r="P38" s="51"/>
      <c r="Q38" s="23"/>
    </row>
    <row r="39" spans="1:17" ht="23.1" customHeight="1">
      <c r="A39" s="14" t="s">
        <v>203</v>
      </c>
      <c r="B39" s="14" t="s">
        <v>671</v>
      </c>
      <c r="C39" s="14" t="s">
        <v>543</v>
      </c>
      <c r="D39" s="23" t="s">
        <v>204</v>
      </c>
      <c r="E39" s="23" t="s">
        <v>205</v>
      </c>
      <c r="F39" s="13" t="s">
        <v>492</v>
      </c>
      <c r="G39" s="24">
        <v>9</v>
      </c>
      <c r="H39" s="51"/>
      <c r="I39" s="51"/>
      <c r="J39" s="51"/>
      <c r="K39" s="51"/>
      <c r="L39" s="51"/>
      <c r="M39" s="51"/>
      <c r="N39" s="51"/>
      <c r="O39" s="51"/>
      <c r="P39" s="51"/>
      <c r="Q39" s="23"/>
    </row>
    <row r="40" spans="1:17" ht="23.1" customHeight="1">
      <c r="A40" s="14" t="s">
        <v>113</v>
      </c>
      <c r="B40" s="14" t="s">
        <v>671</v>
      </c>
      <c r="C40" s="14" t="s">
        <v>544</v>
      </c>
      <c r="D40" s="23" t="s">
        <v>114</v>
      </c>
      <c r="E40" s="23" t="s">
        <v>115</v>
      </c>
      <c r="F40" s="13" t="s">
        <v>492</v>
      </c>
      <c r="G40" s="24">
        <v>2527</v>
      </c>
      <c r="H40" s="51"/>
      <c r="I40" s="51"/>
      <c r="J40" s="51"/>
      <c r="K40" s="51"/>
      <c r="L40" s="51"/>
      <c r="M40" s="51"/>
      <c r="N40" s="51"/>
      <c r="O40" s="51"/>
      <c r="P40" s="51"/>
      <c r="Q40" s="23"/>
    </row>
    <row r="41" spans="1:17" ht="23.1" customHeight="1">
      <c r="A41" s="14" t="s">
        <v>243</v>
      </c>
      <c r="B41" s="14" t="s">
        <v>671</v>
      </c>
      <c r="C41" s="14" t="s">
        <v>547</v>
      </c>
      <c r="D41" s="23" t="s">
        <v>244</v>
      </c>
      <c r="E41" s="23" t="s">
        <v>245</v>
      </c>
      <c r="F41" s="13" t="s">
        <v>492</v>
      </c>
      <c r="G41" s="24">
        <v>11</v>
      </c>
      <c r="H41" s="51"/>
      <c r="I41" s="51"/>
      <c r="J41" s="51"/>
      <c r="K41" s="51"/>
      <c r="L41" s="51"/>
      <c r="M41" s="51"/>
      <c r="N41" s="51"/>
      <c r="O41" s="51"/>
      <c r="P41" s="51"/>
      <c r="Q41" s="23"/>
    </row>
    <row r="42" spans="1:17" ht="23.1" customHeight="1">
      <c r="A42" s="14" t="s">
        <v>240</v>
      </c>
      <c r="B42" s="14" t="s">
        <v>671</v>
      </c>
      <c r="C42" s="14" t="s">
        <v>550</v>
      </c>
      <c r="D42" s="23" t="s">
        <v>241</v>
      </c>
      <c r="E42" s="23" t="s">
        <v>242</v>
      </c>
      <c r="F42" s="13" t="s">
        <v>492</v>
      </c>
      <c r="G42" s="24">
        <v>11</v>
      </c>
      <c r="H42" s="51"/>
      <c r="I42" s="51"/>
      <c r="J42" s="51"/>
      <c r="K42" s="51"/>
      <c r="L42" s="51"/>
      <c r="M42" s="51"/>
      <c r="N42" s="51"/>
      <c r="O42" s="51"/>
      <c r="P42" s="51"/>
      <c r="Q42" s="23"/>
    </row>
    <row r="43" spans="1:17" ht="23.1" customHeight="1">
      <c r="A43" s="14" t="s">
        <v>187</v>
      </c>
      <c r="B43" s="14" t="s">
        <v>671</v>
      </c>
      <c r="C43" s="14" t="s">
        <v>556</v>
      </c>
      <c r="D43" s="23" t="s">
        <v>188</v>
      </c>
      <c r="E43" s="23" t="s">
        <v>189</v>
      </c>
      <c r="F43" s="13" t="s">
        <v>104</v>
      </c>
      <c r="G43" s="24">
        <v>71</v>
      </c>
      <c r="H43" s="51"/>
      <c r="I43" s="51"/>
      <c r="J43" s="51"/>
      <c r="K43" s="51"/>
      <c r="L43" s="51"/>
      <c r="M43" s="51"/>
      <c r="N43" s="51"/>
      <c r="O43" s="51"/>
      <c r="P43" s="51"/>
      <c r="Q43" s="23"/>
    </row>
    <row r="44" spans="1:17" ht="23.1" customHeight="1">
      <c r="A44" s="14" t="s">
        <v>228</v>
      </c>
      <c r="B44" s="14" t="s">
        <v>671</v>
      </c>
      <c r="C44" s="14" t="s">
        <v>557</v>
      </c>
      <c r="D44" s="23" t="s">
        <v>229</v>
      </c>
      <c r="E44" s="23" t="s">
        <v>230</v>
      </c>
      <c r="F44" s="13" t="s">
        <v>226</v>
      </c>
      <c r="G44" s="24">
        <v>2</v>
      </c>
      <c r="H44" s="51"/>
      <c r="I44" s="51"/>
      <c r="J44" s="51"/>
      <c r="K44" s="51"/>
      <c r="L44" s="51"/>
      <c r="M44" s="51"/>
      <c r="N44" s="51"/>
      <c r="O44" s="51"/>
      <c r="P44" s="51"/>
      <c r="Q44" s="23"/>
    </row>
    <row r="45" spans="1:17" ht="23.1" customHeight="1">
      <c r="A45" s="14" t="s">
        <v>249</v>
      </c>
      <c r="B45" s="14" t="s">
        <v>671</v>
      </c>
      <c r="C45" s="14" t="s">
        <v>558</v>
      </c>
      <c r="D45" s="23" t="s">
        <v>250</v>
      </c>
      <c r="E45" s="23" t="s">
        <v>251</v>
      </c>
      <c r="F45" s="13" t="s">
        <v>104</v>
      </c>
      <c r="G45" s="24">
        <v>20</v>
      </c>
      <c r="H45" s="51"/>
      <c r="I45" s="51"/>
      <c r="J45" s="51"/>
      <c r="K45" s="51"/>
      <c r="L45" s="51"/>
      <c r="M45" s="51"/>
      <c r="N45" s="51"/>
      <c r="O45" s="51"/>
      <c r="P45" s="51"/>
      <c r="Q45" s="23"/>
    </row>
    <row r="46" spans="1:17" ht="23.1" customHeight="1">
      <c r="A46" s="14" t="s">
        <v>223</v>
      </c>
      <c r="B46" s="14" t="s">
        <v>671</v>
      </c>
      <c r="C46" s="14" t="s">
        <v>606</v>
      </c>
      <c r="D46" s="23" t="s">
        <v>224</v>
      </c>
      <c r="E46" s="23" t="s">
        <v>225</v>
      </c>
      <c r="F46" s="13" t="s">
        <v>226</v>
      </c>
      <c r="G46" s="24">
        <v>2</v>
      </c>
      <c r="H46" s="51"/>
      <c r="I46" s="51"/>
      <c r="J46" s="51"/>
      <c r="K46" s="51"/>
      <c r="L46" s="51"/>
      <c r="M46" s="51"/>
      <c r="N46" s="51"/>
      <c r="O46" s="51"/>
      <c r="P46" s="51"/>
      <c r="Q46" s="23"/>
    </row>
    <row r="47" spans="1:17" ht="23.1" customHeight="1">
      <c r="A47" s="14" t="s">
        <v>215</v>
      </c>
      <c r="B47" s="14" t="s">
        <v>671</v>
      </c>
      <c r="C47" s="14" t="s">
        <v>616</v>
      </c>
      <c r="D47" s="23" t="s">
        <v>216</v>
      </c>
      <c r="E47" s="23" t="s">
        <v>217</v>
      </c>
      <c r="F47" s="13" t="s">
        <v>218</v>
      </c>
      <c r="G47" s="24">
        <v>2</v>
      </c>
      <c r="H47" s="51"/>
      <c r="I47" s="51"/>
      <c r="J47" s="51"/>
      <c r="K47" s="51"/>
      <c r="L47" s="51"/>
      <c r="M47" s="51"/>
      <c r="N47" s="51"/>
      <c r="O47" s="51"/>
      <c r="P47" s="51"/>
      <c r="Q47" s="23"/>
    </row>
    <row r="48" spans="1:17" ht="23.1" customHeight="1">
      <c r="A48" s="14" t="s">
        <v>660</v>
      </c>
      <c r="B48" s="14" t="s">
        <v>671</v>
      </c>
      <c r="C48" s="14" t="s">
        <v>661</v>
      </c>
      <c r="D48" s="23" t="s">
        <v>232</v>
      </c>
      <c r="E48" s="23" t="s">
        <v>233</v>
      </c>
      <c r="F48" s="13" t="s">
        <v>234</v>
      </c>
      <c r="G48" s="24">
        <v>1</v>
      </c>
      <c r="H48" s="51"/>
      <c r="I48" s="51"/>
      <c r="J48" s="51"/>
      <c r="K48" s="51"/>
      <c r="L48" s="51"/>
      <c r="M48" s="51"/>
      <c r="N48" s="51"/>
      <c r="O48" s="51"/>
      <c r="P48" s="51"/>
      <c r="Q48" s="23"/>
    </row>
    <row r="49" spans="1:17" ht="23.1" customHeight="1">
      <c r="A49" s="14" t="s">
        <v>662</v>
      </c>
      <c r="B49" s="14" t="s">
        <v>671</v>
      </c>
      <c r="C49" s="14" t="s">
        <v>663</v>
      </c>
      <c r="D49" s="23" t="s">
        <v>232</v>
      </c>
      <c r="E49" s="23" t="s">
        <v>236</v>
      </c>
      <c r="F49" s="13" t="s">
        <v>234</v>
      </c>
      <c r="G49" s="24">
        <v>1</v>
      </c>
      <c r="H49" s="51"/>
      <c r="I49" s="51"/>
      <c r="J49" s="51"/>
      <c r="K49" s="51"/>
      <c r="L49" s="51"/>
      <c r="M49" s="51"/>
      <c r="N49" s="51"/>
      <c r="O49" s="51"/>
      <c r="P49" s="51"/>
      <c r="Q49" s="23"/>
    </row>
    <row r="50" spans="1:17" ht="23.1" customHeight="1">
      <c r="A50" s="14" t="s">
        <v>676</v>
      </c>
      <c r="B50" s="14" t="s">
        <v>671</v>
      </c>
      <c r="C50" s="14" t="s">
        <v>677</v>
      </c>
      <c r="D50" s="23" t="s">
        <v>678</v>
      </c>
      <c r="E50" s="23" t="s">
        <v>679</v>
      </c>
      <c r="F50" s="13" t="s">
        <v>79</v>
      </c>
      <c r="G50" s="24">
        <v>1</v>
      </c>
      <c r="H50" s="51"/>
      <c r="I50" s="51"/>
      <c r="J50" s="51"/>
      <c r="K50" s="51"/>
      <c r="L50" s="51"/>
      <c r="M50" s="51"/>
      <c r="N50" s="51"/>
      <c r="O50" s="51"/>
      <c r="P50" s="51"/>
      <c r="Q50" s="23"/>
    </row>
    <row r="51" spans="1:17" ht="23.1" customHeight="1">
      <c r="A51" s="14" t="s">
        <v>670</v>
      </c>
      <c r="B51" s="14" t="s">
        <v>671</v>
      </c>
      <c r="C51" s="14" t="s">
        <v>637</v>
      </c>
      <c r="D51" s="23" t="s">
        <v>638</v>
      </c>
      <c r="E51" s="23" t="s">
        <v>639</v>
      </c>
      <c r="F51" s="13" t="s">
        <v>640</v>
      </c>
      <c r="G51" s="24">
        <v>55.094000000000001</v>
      </c>
      <c r="H51" s="51"/>
      <c r="I51" s="51"/>
      <c r="J51" s="51"/>
      <c r="K51" s="51"/>
      <c r="L51" s="51"/>
      <c r="M51" s="51"/>
      <c r="N51" s="51"/>
      <c r="O51" s="51"/>
      <c r="P51" s="51"/>
      <c r="Q51" s="23"/>
    </row>
    <row r="52" spans="1:17" ht="23.1" customHeight="1">
      <c r="A52" s="14" t="s">
        <v>672</v>
      </c>
      <c r="B52" s="14" t="s">
        <v>671</v>
      </c>
      <c r="C52" s="14" t="s">
        <v>641</v>
      </c>
      <c r="D52" s="23" t="s">
        <v>638</v>
      </c>
      <c r="E52" s="23" t="s">
        <v>642</v>
      </c>
      <c r="F52" s="13" t="s">
        <v>640</v>
      </c>
      <c r="G52" s="24">
        <v>0.23799999999999999</v>
      </c>
      <c r="H52" s="51"/>
      <c r="I52" s="51"/>
      <c r="J52" s="51"/>
      <c r="K52" s="51"/>
      <c r="L52" s="51"/>
      <c r="M52" s="51"/>
      <c r="N52" s="51"/>
      <c r="O52" s="51"/>
      <c r="P52" s="51"/>
      <c r="Q52" s="23"/>
    </row>
    <row r="53" spans="1:17" ht="23.1" customHeight="1">
      <c r="A53" s="14" t="s">
        <v>673</v>
      </c>
      <c r="B53" s="14" t="s">
        <v>671</v>
      </c>
      <c r="C53" s="14" t="s">
        <v>643</v>
      </c>
      <c r="D53" s="23" t="s">
        <v>638</v>
      </c>
      <c r="E53" s="23" t="s">
        <v>644</v>
      </c>
      <c r="F53" s="13" t="s">
        <v>640</v>
      </c>
      <c r="G53" s="24">
        <v>4.2</v>
      </c>
      <c r="H53" s="51"/>
      <c r="I53" s="51"/>
      <c r="J53" s="51"/>
      <c r="K53" s="51"/>
      <c r="L53" s="51"/>
      <c r="M53" s="51"/>
      <c r="N53" s="51"/>
      <c r="O53" s="51"/>
      <c r="P53" s="51"/>
      <c r="Q53" s="23"/>
    </row>
    <row r="54" spans="1:17" ht="23.1" customHeight="1">
      <c r="A54" s="14" t="s">
        <v>680</v>
      </c>
      <c r="B54" s="14" t="s">
        <v>671</v>
      </c>
      <c r="C54" s="14" t="s">
        <v>681</v>
      </c>
      <c r="D54" s="23" t="s">
        <v>682</v>
      </c>
      <c r="E54" s="23" t="s">
        <v>683</v>
      </c>
      <c r="F54" s="13" t="s">
        <v>79</v>
      </c>
      <c r="G54" s="24">
        <v>1</v>
      </c>
      <c r="H54" s="51"/>
      <c r="I54" s="51"/>
      <c r="J54" s="51"/>
      <c r="K54" s="51"/>
      <c r="L54" s="51"/>
      <c r="M54" s="51"/>
      <c r="N54" s="51"/>
      <c r="O54" s="51"/>
      <c r="P54" s="51"/>
      <c r="Q54" s="23"/>
    </row>
    <row r="55" spans="1:17" ht="23.1" customHeight="1">
      <c r="B55" s="14" t="s">
        <v>666</v>
      </c>
      <c r="D55" s="23" t="s">
        <v>667</v>
      </c>
      <c r="E55" s="23"/>
      <c r="F55" s="13"/>
      <c r="G55" s="24"/>
      <c r="H55" s="51"/>
      <c r="I55" s="51"/>
      <c r="J55" s="51"/>
      <c r="K55" s="51"/>
      <c r="L55" s="51"/>
      <c r="M55" s="51"/>
      <c r="N55" s="51"/>
      <c r="O55" s="51"/>
      <c r="P55" s="51"/>
      <c r="Q55" s="23"/>
    </row>
    <row r="56" spans="1:17" ht="23.1" customHeight="1">
      <c r="B56" s="14" t="s">
        <v>93</v>
      </c>
      <c r="D56" s="157" t="s">
        <v>497</v>
      </c>
      <c r="E56" s="158"/>
      <c r="F56" s="158"/>
      <c r="G56" s="158"/>
      <c r="H56" s="158"/>
      <c r="I56" s="158"/>
      <c r="J56" s="158"/>
      <c r="K56" s="158"/>
      <c r="L56" s="158"/>
      <c r="M56" s="158"/>
      <c r="N56" s="158"/>
      <c r="O56" s="158"/>
      <c r="P56" s="158"/>
      <c r="Q56" s="159"/>
    </row>
    <row r="57" spans="1:17" ht="23.1" customHeight="1">
      <c r="A57" s="14" t="s">
        <v>329</v>
      </c>
      <c r="B57" s="14" t="s">
        <v>674</v>
      </c>
      <c r="C57" s="14" t="s">
        <v>515</v>
      </c>
      <c r="D57" s="23" t="s">
        <v>330</v>
      </c>
      <c r="E57" s="23" t="s">
        <v>331</v>
      </c>
      <c r="F57" s="13" t="s">
        <v>492</v>
      </c>
      <c r="G57" s="24">
        <v>9</v>
      </c>
      <c r="H57" s="51"/>
      <c r="I57" s="51"/>
      <c r="J57" s="51"/>
      <c r="K57" s="51"/>
      <c r="L57" s="51"/>
      <c r="M57" s="51"/>
      <c r="N57" s="51"/>
      <c r="O57" s="51"/>
      <c r="P57" s="51"/>
      <c r="Q57" s="23"/>
    </row>
    <row r="58" spans="1:17" ht="23.1" customHeight="1">
      <c r="A58" s="14" t="s">
        <v>684</v>
      </c>
      <c r="B58" s="14" t="s">
        <v>674</v>
      </c>
      <c r="C58" s="14" t="s">
        <v>685</v>
      </c>
      <c r="D58" s="23" t="s">
        <v>686</v>
      </c>
      <c r="E58" s="23" t="s">
        <v>687</v>
      </c>
      <c r="F58" s="13" t="s">
        <v>79</v>
      </c>
      <c r="G58" s="24">
        <v>1</v>
      </c>
      <c r="H58" s="51"/>
      <c r="I58" s="51"/>
      <c r="J58" s="51"/>
      <c r="K58" s="51"/>
      <c r="L58" s="51"/>
      <c r="M58" s="51"/>
      <c r="N58" s="51"/>
      <c r="O58" s="51"/>
      <c r="P58" s="51"/>
      <c r="Q58" s="23"/>
    </row>
    <row r="59" spans="1:17" ht="23.1" customHeight="1">
      <c r="A59" s="14" t="s">
        <v>110</v>
      </c>
      <c r="B59" s="14" t="s">
        <v>674</v>
      </c>
      <c r="C59" s="14" t="s">
        <v>516</v>
      </c>
      <c r="D59" s="23" t="s">
        <v>107</v>
      </c>
      <c r="E59" s="23" t="s">
        <v>111</v>
      </c>
      <c r="F59" s="13" t="s">
        <v>104</v>
      </c>
      <c r="G59" s="24">
        <v>62</v>
      </c>
      <c r="H59" s="51"/>
      <c r="I59" s="51"/>
      <c r="J59" s="51"/>
      <c r="K59" s="51"/>
      <c r="L59" s="51"/>
      <c r="M59" s="51"/>
      <c r="N59" s="51"/>
      <c r="O59" s="51"/>
      <c r="P59" s="51"/>
      <c r="Q59" s="23"/>
    </row>
    <row r="60" spans="1:17" ht="23.1" customHeight="1">
      <c r="A60" s="14" t="s">
        <v>298</v>
      </c>
      <c r="B60" s="14" t="s">
        <v>674</v>
      </c>
      <c r="C60" s="14" t="s">
        <v>517</v>
      </c>
      <c r="D60" s="23" t="s">
        <v>107</v>
      </c>
      <c r="E60" s="23" t="s">
        <v>299</v>
      </c>
      <c r="F60" s="13" t="s">
        <v>104</v>
      </c>
      <c r="G60" s="24">
        <v>2</v>
      </c>
      <c r="H60" s="51"/>
      <c r="I60" s="51"/>
      <c r="J60" s="51"/>
      <c r="K60" s="51"/>
      <c r="L60" s="51"/>
      <c r="M60" s="51"/>
      <c r="N60" s="51"/>
      <c r="O60" s="51"/>
      <c r="P60" s="51"/>
      <c r="Q60" s="23"/>
    </row>
    <row r="61" spans="1:17" ht="23.1" customHeight="1">
      <c r="A61" s="14" t="s">
        <v>282</v>
      </c>
      <c r="B61" s="14" t="s">
        <v>674</v>
      </c>
      <c r="C61" s="14" t="s">
        <v>518</v>
      </c>
      <c r="D61" s="23" t="s">
        <v>107</v>
      </c>
      <c r="E61" s="23" t="s">
        <v>283</v>
      </c>
      <c r="F61" s="13" t="s">
        <v>104</v>
      </c>
      <c r="G61" s="24">
        <v>4</v>
      </c>
      <c r="H61" s="51"/>
      <c r="I61" s="51"/>
      <c r="J61" s="51"/>
      <c r="K61" s="51"/>
      <c r="L61" s="51"/>
      <c r="M61" s="51"/>
      <c r="N61" s="51"/>
      <c r="O61" s="51"/>
      <c r="P61" s="51"/>
      <c r="Q61" s="23"/>
    </row>
    <row r="62" spans="1:17" ht="23.1" customHeight="1">
      <c r="A62" s="14" t="s">
        <v>106</v>
      </c>
      <c r="B62" s="14" t="s">
        <v>674</v>
      </c>
      <c r="C62" s="14" t="s">
        <v>519</v>
      </c>
      <c r="D62" s="23" t="s">
        <v>107</v>
      </c>
      <c r="E62" s="23" t="s">
        <v>108</v>
      </c>
      <c r="F62" s="13" t="s">
        <v>492</v>
      </c>
      <c r="G62" s="24">
        <v>503</v>
      </c>
      <c r="H62" s="51"/>
      <c r="I62" s="51"/>
      <c r="J62" s="51"/>
      <c r="K62" s="51"/>
      <c r="L62" s="51"/>
      <c r="M62" s="51"/>
      <c r="N62" s="51"/>
      <c r="O62" s="51"/>
      <c r="P62" s="51"/>
      <c r="Q62" s="23"/>
    </row>
    <row r="63" spans="1:17" ht="23.1" customHeight="1">
      <c r="A63" s="14" t="s">
        <v>291</v>
      </c>
      <c r="B63" s="14" t="s">
        <v>674</v>
      </c>
      <c r="C63" s="14" t="s">
        <v>521</v>
      </c>
      <c r="D63" s="23" t="s">
        <v>107</v>
      </c>
      <c r="E63" s="23" t="s">
        <v>292</v>
      </c>
      <c r="F63" s="13" t="s">
        <v>492</v>
      </c>
      <c r="G63" s="24">
        <v>47</v>
      </c>
      <c r="H63" s="51"/>
      <c r="I63" s="51"/>
      <c r="J63" s="51"/>
      <c r="K63" s="51"/>
      <c r="L63" s="51"/>
      <c r="M63" s="51"/>
      <c r="N63" s="51"/>
      <c r="O63" s="51"/>
      <c r="P63" s="51"/>
      <c r="Q63" s="23"/>
    </row>
    <row r="64" spans="1:17" ht="23.1" customHeight="1">
      <c r="A64" s="14" t="s">
        <v>275</v>
      </c>
      <c r="B64" s="14" t="s">
        <v>674</v>
      </c>
      <c r="C64" s="14" t="s">
        <v>523</v>
      </c>
      <c r="D64" s="23" t="s">
        <v>107</v>
      </c>
      <c r="E64" s="23" t="s">
        <v>276</v>
      </c>
      <c r="F64" s="13" t="s">
        <v>492</v>
      </c>
      <c r="G64" s="24">
        <v>95</v>
      </c>
      <c r="H64" s="51"/>
      <c r="I64" s="51"/>
      <c r="J64" s="51"/>
      <c r="K64" s="51"/>
      <c r="L64" s="51"/>
      <c r="M64" s="51"/>
      <c r="N64" s="51"/>
      <c r="O64" s="51"/>
      <c r="P64" s="51"/>
      <c r="Q64" s="23"/>
    </row>
    <row r="65" spans="1:17" ht="23.1" customHeight="1">
      <c r="A65" s="14" t="s">
        <v>294</v>
      </c>
      <c r="B65" s="14" t="s">
        <v>674</v>
      </c>
      <c r="C65" s="14" t="s">
        <v>524</v>
      </c>
      <c r="D65" s="23" t="s">
        <v>107</v>
      </c>
      <c r="E65" s="23" t="s">
        <v>295</v>
      </c>
      <c r="F65" s="13" t="s">
        <v>492</v>
      </c>
      <c r="G65" s="24">
        <v>7</v>
      </c>
      <c r="H65" s="51"/>
      <c r="I65" s="51"/>
      <c r="J65" s="51"/>
      <c r="K65" s="51"/>
      <c r="L65" s="51"/>
      <c r="M65" s="51"/>
      <c r="N65" s="51"/>
      <c r="O65" s="51"/>
      <c r="P65" s="51"/>
      <c r="Q65" s="23"/>
    </row>
    <row r="66" spans="1:17" ht="23.1" customHeight="1">
      <c r="A66" s="14" t="s">
        <v>278</v>
      </c>
      <c r="B66" s="14" t="s">
        <v>674</v>
      </c>
      <c r="C66" s="14" t="s">
        <v>525</v>
      </c>
      <c r="D66" s="23" t="s">
        <v>107</v>
      </c>
      <c r="E66" s="23" t="s">
        <v>279</v>
      </c>
      <c r="F66" s="13" t="s">
        <v>492</v>
      </c>
      <c r="G66" s="24">
        <v>13</v>
      </c>
      <c r="H66" s="51"/>
      <c r="I66" s="51"/>
      <c r="J66" s="51"/>
      <c r="K66" s="51"/>
      <c r="L66" s="51"/>
      <c r="M66" s="51"/>
      <c r="N66" s="51"/>
      <c r="O66" s="51"/>
      <c r="P66" s="51"/>
      <c r="Q66" s="23"/>
    </row>
    <row r="67" spans="1:17" ht="23.1" customHeight="1">
      <c r="A67" s="14" t="s">
        <v>175</v>
      </c>
      <c r="B67" s="14" t="s">
        <v>674</v>
      </c>
      <c r="C67" s="14" t="s">
        <v>527</v>
      </c>
      <c r="D67" s="23" t="s">
        <v>118</v>
      </c>
      <c r="E67" s="23" t="s">
        <v>176</v>
      </c>
      <c r="F67" s="13" t="s">
        <v>104</v>
      </c>
      <c r="G67" s="24">
        <v>31</v>
      </c>
      <c r="H67" s="51"/>
      <c r="I67" s="51"/>
      <c r="J67" s="51"/>
      <c r="K67" s="51"/>
      <c r="L67" s="51"/>
      <c r="M67" s="51"/>
      <c r="N67" s="51"/>
      <c r="O67" s="51"/>
      <c r="P67" s="51"/>
      <c r="Q67" s="23"/>
    </row>
    <row r="68" spans="1:17" ht="23.1" customHeight="1">
      <c r="A68" s="14" t="s">
        <v>157</v>
      </c>
      <c r="B68" s="14" t="s">
        <v>674</v>
      </c>
      <c r="C68" s="14" t="s">
        <v>528</v>
      </c>
      <c r="D68" s="23" t="s">
        <v>158</v>
      </c>
      <c r="E68" s="23" t="s">
        <v>159</v>
      </c>
      <c r="F68" s="13" t="s">
        <v>104</v>
      </c>
      <c r="G68" s="24">
        <v>33</v>
      </c>
      <c r="H68" s="51"/>
      <c r="I68" s="51"/>
      <c r="J68" s="51"/>
      <c r="K68" s="51"/>
      <c r="L68" s="51"/>
      <c r="M68" s="51"/>
      <c r="N68" s="51"/>
      <c r="O68" s="51"/>
      <c r="P68" s="51"/>
      <c r="Q68" s="23"/>
    </row>
    <row r="69" spans="1:17" ht="23.1" customHeight="1">
      <c r="A69" s="14" t="s">
        <v>199</v>
      </c>
      <c r="B69" s="14" t="s">
        <v>674</v>
      </c>
      <c r="C69" s="14" t="s">
        <v>530</v>
      </c>
      <c r="D69" s="23" t="s">
        <v>200</v>
      </c>
      <c r="E69" s="23" t="s">
        <v>201</v>
      </c>
      <c r="F69" s="13" t="s">
        <v>104</v>
      </c>
      <c r="G69" s="24">
        <v>5</v>
      </c>
      <c r="H69" s="51"/>
      <c r="I69" s="51"/>
      <c r="J69" s="51"/>
      <c r="K69" s="51"/>
      <c r="L69" s="51"/>
      <c r="M69" s="51"/>
      <c r="N69" s="51"/>
      <c r="O69" s="51"/>
      <c r="P69" s="51"/>
      <c r="Q69" s="23"/>
    </row>
    <row r="70" spans="1:17" ht="23.1" customHeight="1">
      <c r="A70" s="14" t="s">
        <v>177</v>
      </c>
      <c r="B70" s="14" t="s">
        <v>674</v>
      </c>
      <c r="C70" s="14" t="s">
        <v>532</v>
      </c>
      <c r="D70" s="23" t="s">
        <v>122</v>
      </c>
      <c r="E70" s="23" t="s">
        <v>178</v>
      </c>
      <c r="F70" s="13" t="s">
        <v>104</v>
      </c>
      <c r="G70" s="24">
        <v>31</v>
      </c>
      <c r="H70" s="51"/>
      <c r="I70" s="51"/>
      <c r="J70" s="51"/>
      <c r="K70" s="51"/>
      <c r="L70" s="51"/>
      <c r="M70" s="51"/>
      <c r="N70" s="51"/>
      <c r="O70" s="51"/>
      <c r="P70" s="51"/>
      <c r="Q70" s="23"/>
    </row>
    <row r="71" spans="1:17" ht="23.1" customHeight="1">
      <c r="A71" s="14" t="s">
        <v>311</v>
      </c>
      <c r="B71" s="14" t="s">
        <v>674</v>
      </c>
      <c r="C71" s="14" t="s">
        <v>535</v>
      </c>
      <c r="D71" s="23" t="s">
        <v>309</v>
      </c>
      <c r="E71" s="23" t="s">
        <v>312</v>
      </c>
      <c r="F71" s="13" t="s">
        <v>104</v>
      </c>
      <c r="G71" s="24">
        <v>87</v>
      </c>
      <c r="H71" s="51"/>
      <c r="I71" s="51"/>
      <c r="J71" s="51"/>
      <c r="K71" s="51"/>
      <c r="L71" s="51"/>
      <c r="M71" s="51"/>
      <c r="N71" s="51"/>
      <c r="O71" s="51"/>
      <c r="P71" s="51"/>
      <c r="Q71" s="23"/>
    </row>
    <row r="72" spans="1:17" ht="23.1" customHeight="1">
      <c r="A72" s="14" t="s">
        <v>308</v>
      </c>
      <c r="B72" s="14" t="s">
        <v>674</v>
      </c>
      <c r="C72" s="14" t="s">
        <v>536</v>
      </c>
      <c r="D72" s="23" t="s">
        <v>309</v>
      </c>
      <c r="E72" s="23" t="s">
        <v>310</v>
      </c>
      <c r="F72" s="13" t="s">
        <v>104</v>
      </c>
      <c r="G72" s="24">
        <v>9</v>
      </c>
      <c r="H72" s="51"/>
      <c r="I72" s="51"/>
      <c r="J72" s="51"/>
      <c r="K72" s="51"/>
      <c r="L72" s="51"/>
      <c r="M72" s="51"/>
      <c r="N72" s="51"/>
      <c r="O72" s="51"/>
      <c r="P72" s="51"/>
      <c r="Q72" s="23"/>
    </row>
    <row r="73" spans="1:17" ht="23.1" customHeight="1">
      <c r="A73" s="14" t="s">
        <v>302</v>
      </c>
      <c r="B73" s="14" t="s">
        <v>674</v>
      </c>
      <c r="C73" s="14" t="s">
        <v>539</v>
      </c>
      <c r="D73" s="23" t="s">
        <v>303</v>
      </c>
      <c r="E73" s="23" t="s">
        <v>304</v>
      </c>
      <c r="F73" s="13" t="s">
        <v>492</v>
      </c>
      <c r="G73" s="24">
        <v>7</v>
      </c>
      <c r="H73" s="51"/>
      <c r="I73" s="51"/>
      <c r="J73" s="51"/>
      <c r="K73" s="51"/>
      <c r="L73" s="51"/>
      <c r="M73" s="51"/>
      <c r="N73" s="51"/>
      <c r="O73" s="51"/>
      <c r="P73" s="51"/>
      <c r="Q73" s="23"/>
    </row>
    <row r="74" spans="1:17" ht="23.1" customHeight="1">
      <c r="A74" s="14" t="s">
        <v>317</v>
      </c>
      <c r="B74" s="14" t="s">
        <v>674</v>
      </c>
      <c r="C74" s="14" t="s">
        <v>540</v>
      </c>
      <c r="D74" s="23" t="s">
        <v>306</v>
      </c>
      <c r="E74" s="23" t="s">
        <v>318</v>
      </c>
      <c r="F74" s="13" t="s">
        <v>104</v>
      </c>
      <c r="G74" s="24">
        <v>1</v>
      </c>
      <c r="H74" s="51"/>
      <c r="I74" s="51"/>
      <c r="J74" s="51"/>
      <c r="K74" s="51"/>
      <c r="L74" s="51"/>
      <c r="M74" s="51"/>
      <c r="N74" s="51"/>
      <c r="O74" s="51"/>
      <c r="P74" s="51"/>
      <c r="Q74" s="23"/>
    </row>
    <row r="75" spans="1:17" ht="23.1" customHeight="1">
      <c r="A75" s="14" t="s">
        <v>314</v>
      </c>
      <c r="B75" s="14" t="s">
        <v>674</v>
      </c>
      <c r="C75" s="14" t="s">
        <v>541</v>
      </c>
      <c r="D75" s="23" t="s">
        <v>306</v>
      </c>
      <c r="E75" s="23" t="s">
        <v>315</v>
      </c>
      <c r="F75" s="13" t="s">
        <v>492</v>
      </c>
      <c r="G75" s="24">
        <v>7</v>
      </c>
      <c r="H75" s="51"/>
      <c r="I75" s="51"/>
      <c r="J75" s="51"/>
      <c r="K75" s="51"/>
      <c r="L75" s="51"/>
      <c r="M75" s="51"/>
      <c r="N75" s="51"/>
      <c r="O75" s="51"/>
      <c r="P75" s="51"/>
      <c r="Q75" s="23"/>
    </row>
    <row r="76" spans="1:17" ht="23.1" customHeight="1">
      <c r="A76" s="14" t="s">
        <v>305</v>
      </c>
      <c r="B76" s="14" t="s">
        <v>674</v>
      </c>
      <c r="C76" s="14" t="s">
        <v>542</v>
      </c>
      <c r="D76" s="23" t="s">
        <v>306</v>
      </c>
      <c r="E76" s="23" t="s">
        <v>307</v>
      </c>
      <c r="F76" s="13" t="s">
        <v>104</v>
      </c>
      <c r="G76" s="24">
        <v>9</v>
      </c>
      <c r="H76" s="51"/>
      <c r="I76" s="51"/>
      <c r="J76" s="51"/>
      <c r="K76" s="51"/>
      <c r="L76" s="51"/>
      <c r="M76" s="51"/>
      <c r="N76" s="51"/>
      <c r="O76" s="51"/>
      <c r="P76" s="51"/>
      <c r="Q76" s="23"/>
    </row>
    <row r="77" spans="1:17" ht="23.1" customHeight="1">
      <c r="A77" s="14" t="s">
        <v>113</v>
      </c>
      <c r="B77" s="14" t="s">
        <v>674</v>
      </c>
      <c r="C77" s="14" t="s">
        <v>544</v>
      </c>
      <c r="D77" s="23" t="s">
        <v>114</v>
      </c>
      <c r="E77" s="23" t="s">
        <v>115</v>
      </c>
      <c r="F77" s="13" t="s">
        <v>492</v>
      </c>
      <c r="G77" s="24">
        <v>560</v>
      </c>
      <c r="H77" s="51"/>
      <c r="I77" s="51"/>
      <c r="J77" s="51"/>
      <c r="K77" s="51"/>
      <c r="L77" s="51"/>
      <c r="M77" s="51"/>
      <c r="N77" s="51"/>
      <c r="O77" s="51"/>
      <c r="P77" s="51"/>
      <c r="Q77" s="23"/>
    </row>
    <row r="78" spans="1:17" ht="23.1" customHeight="1">
      <c r="A78" s="14" t="s">
        <v>326</v>
      </c>
      <c r="B78" s="14" t="s">
        <v>674</v>
      </c>
      <c r="C78" s="14" t="s">
        <v>545</v>
      </c>
      <c r="D78" s="23" t="s">
        <v>114</v>
      </c>
      <c r="E78" s="23" t="s">
        <v>327</v>
      </c>
      <c r="F78" s="13" t="s">
        <v>492</v>
      </c>
      <c r="G78" s="24">
        <v>413</v>
      </c>
      <c r="H78" s="51"/>
      <c r="I78" s="51"/>
      <c r="J78" s="51"/>
      <c r="K78" s="51"/>
      <c r="L78" s="51"/>
      <c r="M78" s="51"/>
      <c r="N78" s="51"/>
      <c r="O78" s="51"/>
      <c r="P78" s="51"/>
      <c r="Q78" s="23"/>
    </row>
    <row r="79" spans="1:17" ht="23.1" customHeight="1">
      <c r="A79" s="14" t="s">
        <v>289</v>
      </c>
      <c r="B79" s="14" t="s">
        <v>674</v>
      </c>
      <c r="C79" s="14" t="s">
        <v>546</v>
      </c>
      <c r="D79" s="23" t="s">
        <v>244</v>
      </c>
      <c r="E79" s="23" t="s">
        <v>290</v>
      </c>
      <c r="F79" s="13" t="s">
        <v>492</v>
      </c>
      <c r="G79" s="24">
        <v>62</v>
      </c>
      <c r="H79" s="51"/>
      <c r="I79" s="51"/>
      <c r="J79" s="51"/>
      <c r="K79" s="51"/>
      <c r="L79" s="51"/>
      <c r="M79" s="51"/>
      <c r="N79" s="51"/>
      <c r="O79" s="51"/>
      <c r="P79" s="51"/>
      <c r="Q79" s="23"/>
    </row>
    <row r="80" spans="1:17" ht="23.1" customHeight="1">
      <c r="A80" s="14" t="s">
        <v>273</v>
      </c>
      <c r="B80" s="14" t="s">
        <v>674</v>
      </c>
      <c r="C80" s="14" t="s">
        <v>548</v>
      </c>
      <c r="D80" s="23" t="s">
        <v>244</v>
      </c>
      <c r="E80" s="23" t="s">
        <v>274</v>
      </c>
      <c r="F80" s="13" t="s">
        <v>492</v>
      </c>
      <c r="G80" s="24">
        <v>117</v>
      </c>
      <c r="H80" s="51"/>
      <c r="I80" s="51"/>
      <c r="J80" s="51"/>
      <c r="K80" s="51"/>
      <c r="L80" s="51"/>
      <c r="M80" s="51"/>
      <c r="N80" s="51"/>
      <c r="O80" s="51"/>
      <c r="P80" s="51"/>
      <c r="Q80" s="23"/>
    </row>
    <row r="81" spans="1:17" ht="23.1" customHeight="1">
      <c r="A81" s="14" t="s">
        <v>287</v>
      </c>
      <c r="B81" s="14" t="s">
        <v>674</v>
      </c>
      <c r="C81" s="14" t="s">
        <v>549</v>
      </c>
      <c r="D81" s="23" t="s">
        <v>241</v>
      </c>
      <c r="E81" s="23" t="s">
        <v>288</v>
      </c>
      <c r="F81" s="13" t="s">
        <v>492</v>
      </c>
      <c r="G81" s="24">
        <v>59</v>
      </c>
      <c r="H81" s="51"/>
      <c r="I81" s="51"/>
      <c r="J81" s="51"/>
      <c r="K81" s="51"/>
      <c r="L81" s="51"/>
      <c r="M81" s="51"/>
      <c r="N81" s="51"/>
      <c r="O81" s="51"/>
      <c r="P81" s="51"/>
      <c r="Q81" s="23"/>
    </row>
    <row r="82" spans="1:17" ht="23.1" customHeight="1">
      <c r="A82" s="14" t="s">
        <v>271</v>
      </c>
      <c r="B82" s="14" t="s">
        <v>674</v>
      </c>
      <c r="C82" s="14" t="s">
        <v>551</v>
      </c>
      <c r="D82" s="23" t="s">
        <v>241</v>
      </c>
      <c r="E82" s="23" t="s">
        <v>272</v>
      </c>
      <c r="F82" s="13" t="s">
        <v>492</v>
      </c>
      <c r="G82" s="24">
        <v>111</v>
      </c>
      <c r="H82" s="51"/>
      <c r="I82" s="51"/>
      <c r="J82" s="51"/>
      <c r="K82" s="51"/>
      <c r="L82" s="51"/>
      <c r="M82" s="51"/>
      <c r="N82" s="51"/>
      <c r="O82" s="51"/>
      <c r="P82" s="51"/>
      <c r="Q82" s="23"/>
    </row>
    <row r="83" spans="1:17" ht="23.1" customHeight="1">
      <c r="A83" s="14" t="s">
        <v>664</v>
      </c>
      <c r="B83" s="14" t="s">
        <v>674</v>
      </c>
      <c r="C83" s="14" t="s">
        <v>665</v>
      </c>
      <c r="D83" s="23" t="s">
        <v>320</v>
      </c>
      <c r="E83" s="23" t="s">
        <v>321</v>
      </c>
      <c r="F83" s="13" t="s">
        <v>322</v>
      </c>
      <c r="G83" s="24">
        <v>5</v>
      </c>
      <c r="H83" s="51"/>
      <c r="I83" s="51"/>
      <c r="J83" s="51"/>
      <c r="K83" s="51"/>
      <c r="L83" s="51"/>
      <c r="M83" s="51"/>
      <c r="N83" s="51"/>
      <c r="O83" s="51"/>
      <c r="P83" s="51"/>
      <c r="Q83" s="23"/>
    </row>
    <row r="84" spans="1:17" ht="23.1" customHeight="1">
      <c r="A84" s="14" t="s">
        <v>676</v>
      </c>
      <c r="B84" s="14" t="s">
        <v>674</v>
      </c>
      <c r="C84" s="14" t="s">
        <v>677</v>
      </c>
      <c r="D84" s="23" t="s">
        <v>678</v>
      </c>
      <c r="E84" s="23" t="s">
        <v>679</v>
      </c>
      <c r="F84" s="13" t="s">
        <v>79</v>
      </c>
      <c r="G84" s="24">
        <v>1</v>
      </c>
      <c r="H84" s="51"/>
      <c r="I84" s="51"/>
      <c r="J84" s="51"/>
      <c r="K84" s="51"/>
      <c r="L84" s="51"/>
      <c r="M84" s="51"/>
      <c r="N84" s="51"/>
      <c r="O84" s="51"/>
      <c r="P84" s="51"/>
      <c r="Q84" s="23"/>
    </row>
    <row r="85" spans="1:17" ht="23.1" customHeight="1">
      <c r="A85" s="14" t="s">
        <v>670</v>
      </c>
      <c r="B85" s="14" t="s">
        <v>674</v>
      </c>
      <c r="C85" s="14" t="s">
        <v>637</v>
      </c>
      <c r="D85" s="23" t="s">
        <v>638</v>
      </c>
      <c r="E85" s="23" t="s">
        <v>639</v>
      </c>
      <c r="F85" s="13" t="s">
        <v>640</v>
      </c>
      <c r="G85" s="24">
        <v>39.363999999999997</v>
      </c>
      <c r="H85" s="51"/>
      <c r="I85" s="51"/>
      <c r="J85" s="51"/>
      <c r="K85" s="51"/>
      <c r="L85" s="51"/>
      <c r="M85" s="51"/>
      <c r="N85" s="51"/>
      <c r="O85" s="51"/>
      <c r="P85" s="51"/>
      <c r="Q85" s="23"/>
    </row>
    <row r="86" spans="1:17" ht="23.1" customHeight="1">
      <c r="A86" s="14" t="s">
        <v>672</v>
      </c>
      <c r="B86" s="14" t="s">
        <v>674</v>
      </c>
      <c r="C86" s="14" t="s">
        <v>641</v>
      </c>
      <c r="D86" s="23" t="s">
        <v>638</v>
      </c>
      <c r="E86" s="23" t="s">
        <v>642</v>
      </c>
      <c r="F86" s="13" t="s">
        <v>640</v>
      </c>
      <c r="G86" s="24">
        <v>5.0640000000000001</v>
      </c>
      <c r="H86" s="51"/>
      <c r="I86" s="51"/>
      <c r="J86" s="51"/>
      <c r="K86" s="51"/>
      <c r="L86" s="51"/>
      <c r="M86" s="51"/>
      <c r="N86" s="51"/>
      <c r="O86" s="51"/>
      <c r="P86" s="51"/>
      <c r="Q86" s="23"/>
    </row>
    <row r="87" spans="1:17" ht="23.1" customHeight="1">
      <c r="A87" s="14" t="s">
        <v>680</v>
      </c>
      <c r="B87" s="14" t="s">
        <v>674</v>
      </c>
      <c r="C87" s="14" t="s">
        <v>681</v>
      </c>
      <c r="D87" s="23" t="s">
        <v>682</v>
      </c>
      <c r="E87" s="23" t="s">
        <v>683</v>
      </c>
      <c r="F87" s="13" t="s">
        <v>79</v>
      </c>
      <c r="G87" s="24">
        <v>1</v>
      </c>
      <c r="H87" s="51"/>
      <c r="I87" s="51"/>
      <c r="J87" s="51"/>
      <c r="K87" s="51"/>
      <c r="L87" s="51"/>
      <c r="M87" s="51"/>
      <c r="N87" s="51"/>
      <c r="O87" s="51"/>
      <c r="P87" s="51"/>
      <c r="Q87" s="23"/>
    </row>
    <row r="88" spans="1:17" ht="23.1" customHeight="1">
      <c r="D88" s="23"/>
      <c r="E88" s="23"/>
      <c r="F88" s="13"/>
      <c r="G88" s="24"/>
      <c r="H88" s="51"/>
      <c r="I88" s="51"/>
      <c r="J88" s="51"/>
      <c r="K88" s="51"/>
      <c r="L88" s="51"/>
      <c r="M88" s="51"/>
      <c r="N88" s="51"/>
      <c r="O88" s="51"/>
      <c r="P88" s="51"/>
      <c r="Q88" s="23"/>
    </row>
    <row r="89" spans="1:17" ht="23.1" customHeight="1">
      <c r="D89" s="23"/>
      <c r="E89" s="23"/>
      <c r="F89" s="13"/>
      <c r="G89" s="24"/>
      <c r="H89" s="51"/>
      <c r="I89" s="51"/>
      <c r="J89" s="51"/>
      <c r="K89" s="51"/>
      <c r="L89" s="51"/>
      <c r="M89" s="51"/>
      <c r="N89" s="51"/>
      <c r="O89" s="51"/>
      <c r="P89" s="51"/>
      <c r="Q89" s="23"/>
    </row>
    <row r="90" spans="1:17" ht="23.1" customHeight="1">
      <c r="D90" s="23"/>
      <c r="E90" s="23"/>
      <c r="F90" s="13"/>
      <c r="G90" s="24"/>
      <c r="H90" s="51"/>
      <c r="I90" s="51"/>
      <c r="J90" s="51"/>
      <c r="K90" s="51"/>
      <c r="L90" s="51"/>
      <c r="M90" s="51"/>
      <c r="N90" s="51"/>
      <c r="O90" s="51"/>
      <c r="P90" s="51"/>
      <c r="Q90" s="23"/>
    </row>
    <row r="91" spans="1:17" ht="23.1" customHeight="1">
      <c r="D91" s="23"/>
      <c r="E91" s="23"/>
      <c r="F91" s="13"/>
      <c r="G91" s="24"/>
      <c r="H91" s="51"/>
      <c r="I91" s="51"/>
      <c r="J91" s="51"/>
      <c r="K91" s="51"/>
      <c r="L91" s="51"/>
      <c r="M91" s="51"/>
      <c r="N91" s="51"/>
      <c r="O91" s="51"/>
      <c r="P91" s="51"/>
      <c r="Q91" s="23"/>
    </row>
    <row r="92" spans="1:17" ht="23.1" customHeight="1">
      <c r="D92" s="23"/>
      <c r="E92" s="23"/>
      <c r="F92" s="13"/>
      <c r="G92" s="24"/>
      <c r="H92" s="51"/>
      <c r="I92" s="51"/>
      <c r="J92" s="51"/>
      <c r="K92" s="51"/>
      <c r="L92" s="51"/>
      <c r="M92" s="51"/>
      <c r="N92" s="51"/>
      <c r="O92" s="51"/>
      <c r="P92" s="51"/>
      <c r="Q92" s="23"/>
    </row>
    <row r="93" spans="1:17" ht="23.1" customHeight="1">
      <c r="D93" s="23"/>
      <c r="E93" s="23"/>
      <c r="F93" s="13"/>
      <c r="G93" s="24"/>
      <c r="H93" s="51"/>
      <c r="I93" s="51"/>
      <c r="J93" s="51"/>
      <c r="K93" s="51"/>
      <c r="L93" s="51"/>
      <c r="M93" s="51"/>
      <c r="N93" s="51"/>
      <c r="O93" s="51"/>
      <c r="P93" s="51"/>
      <c r="Q93" s="23"/>
    </row>
    <row r="94" spans="1:17" ht="23.1" customHeight="1">
      <c r="D94" s="23"/>
      <c r="E94" s="23"/>
      <c r="F94" s="13"/>
      <c r="G94" s="24"/>
      <c r="H94" s="51"/>
      <c r="I94" s="51"/>
      <c r="J94" s="51"/>
      <c r="K94" s="51"/>
      <c r="L94" s="51"/>
      <c r="M94" s="51"/>
      <c r="N94" s="51"/>
      <c r="O94" s="51"/>
      <c r="P94" s="51"/>
      <c r="Q94" s="23"/>
    </row>
    <row r="95" spans="1:17" ht="23.1" customHeight="1">
      <c r="D95" s="23"/>
      <c r="E95" s="23"/>
      <c r="F95" s="13"/>
      <c r="G95" s="24"/>
      <c r="H95" s="51"/>
      <c r="I95" s="51"/>
      <c r="J95" s="51"/>
      <c r="K95" s="51"/>
      <c r="L95" s="51"/>
      <c r="M95" s="51"/>
      <c r="N95" s="51"/>
      <c r="O95" s="51"/>
      <c r="P95" s="51"/>
      <c r="Q95" s="23"/>
    </row>
    <row r="96" spans="1:17" ht="23.1" customHeight="1">
      <c r="D96" s="23"/>
      <c r="E96" s="23"/>
      <c r="F96" s="13"/>
      <c r="G96" s="24"/>
      <c r="H96" s="51"/>
      <c r="I96" s="51"/>
      <c r="J96" s="51"/>
      <c r="K96" s="51"/>
      <c r="L96" s="51"/>
      <c r="M96" s="51"/>
      <c r="N96" s="51"/>
      <c r="O96" s="51"/>
      <c r="P96" s="51"/>
      <c r="Q96" s="23"/>
    </row>
    <row r="97" spans="1:17" ht="23.1" customHeight="1">
      <c r="D97" s="23"/>
      <c r="E97" s="23"/>
      <c r="F97" s="13"/>
      <c r="G97" s="24"/>
      <c r="H97" s="51"/>
      <c r="I97" s="51"/>
      <c r="J97" s="51"/>
      <c r="K97" s="51"/>
      <c r="L97" s="51"/>
      <c r="M97" s="51"/>
      <c r="N97" s="51"/>
      <c r="O97" s="51"/>
      <c r="P97" s="51"/>
      <c r="Q97" s="23"/>
    </row>
    <row r="98" spans="1:17" ht="23.1" customHeight="1">
      <c r="D98" s="23"/>
      <c r="E98" s="23"/>
      <c r="F98" s="13"/>
      <c r="G98" s="24"/>
      <c r="H98" s="51"/>
      <c r="I98" s="51"/>
      <c r="J98" s="51"/>
      <c r="K98" s="51"/>
      <c r="L98" s="51"/>
      <c r="M98" s="51"/>
      <c r="N98" s="51"/>
      <c r="O98" s="51"/>
      <c r="P98" s="51"/>
      <c r="Q98" s="23"/>
    </row>
    <row r="99" spans="1:17" ht="23.1" customHeight="1">
      <c r="D99" s="23"/>
      <c r="E99" s="23"/>
      <c r="F99" s="13"/>
      <c r="G99" s="24"/>
      <c r="H99" s="51"/>
      <c r="I99" s="51"/>
      <c r="J99" s="51"/>
      <c r="K99" s="51"/>
      <c r="L99" s="51"/>
      <c r="M99" s="51"/>
      <c r="N99" s="51"/>
      <c r="O99" s="51"/>
      <c r="P99" s="51"/>
      <c r="Q99" s="23"/>
    </row>
    <row r="100" spans="1:17" ht="23.1" customHeight="1">
      <c r="D100" s="23"/>
      <c r="E100" s="23"/>
      <c r="F100" s="13"/>
      <c r="G100" s="24"/>
      <c r="H100" s="51"/>
      <c r="I100" s="51"/>
      <c r="J100" s="51"/>
      <c r="K100" s="51"/>
      <c r="L100" s="51"/>
      <c r="M100" s="51"/>
      <c r="N100" s="51"/>
      <c r="O100" s="51"/>
      <c r="P100" s="51"/>
      <c r="Q100" s="23"/>
    </row>
    <row r="101" spans="1:17" ht="23.1" customHeight="1">
      <c r="D101" s="23"/>
      <c r="E101" s="23"/>
      <c r="F101" s="13"/>
      <c r="G101" s="24"/>
      <c r="H101" s="51"/>
      <c r="I101" s="51"/>
      <c r="J101" s="51"/>
      <c r="K101" s="51"/>
      <c r="L101" s="51"/>
      <c r="M101" s="51"/>
      <c r="N101" s="51"/>
      <c r="O101" s="51"/>
      <c r="P101" s="51"/>
      <c r="Q101" s="23"/>
    </row>
    <row r="102" spans="1:17" ht="23.1" customHeight="1">
      <c r="D102" s="23"/>
      <c r="E102" s="23"/>
      <c r="F102" s="13"/>
      <c r="G102" s="24"/>
      <c r="H102" s="51"/>
      <c r="I102" s="51"/>
      <c r="J102" s="51"/>
      <c r="K102" s="51"/>
      <c r="L102" s="51"/>
      <c r="M102" s="51"/>
      <c r="N102" s="51"/>
      <c r="O102" s="51"/>
      <c r="P102" s="51"/>
      <c r="Q102" s="23"/>
    </row>
    <row r="103" spans="1:17" ht="23.1" customHeight="1">
      <c r="D103" s="23"/>
      <c r="E103" s="23"/>
      <c r="F103" s="13"/>
      <c r="G103" s="24"/>
      <c r="H103" s="51"/>
      <c r="I103" s="51"/>
      <c r="J103" s="51"/>
      <c r="K103" s="51"/>
      <c r="L103" s="51"/>
      <c r="M103" s="51"/>
      <c r="N103" s="51"/>
      <c r="O103" s="51"/>
      <c r="P103" s="51"/>
      <c r="Q103" s="23"/>
    </row>
    <row r="104" spans="1:17" ht="23.1" customHeight="1">
      <c r="D104" s="23"/>
      <c r="E104" s="23"/>
      <c r="F104" s="13"/>
      <c r="G104" s="24"/>
      <c r="H104" s="51"/>
      <c r="I104" s="51"/>
      <c r="J104" s="51"/>
      <c r="K104" s="51"/>
      <c r="L104" s="51"/>
      <c r="M104" s="51"/>
      <c r="N104" s="51"/>
      <c r="O104" s="51"/>
      <c r="P104" s="51"/>
      <c r="Q104" s="23"/>
    </row>
    <row r="105" spans="1:17" ht="23.1" customHeight="1">
      <c r="D105" s="23"/>
      <c r="E105" s="23"/>
      <c r="F105" s="13"/>
      <c r="G105" s="24"/>
      <c r="H105" s="51"/>
      <c r="I105" s="51"/>
      <c r="J105" s="51"/>
      <c r="K105" s="51"/>
      <c r="L105" s="51"/>
      <c r="M105" s="51"/>
      <c r="N105" s="51"/>
      <c r="O105" s="51"/>
      <c r="P105" s="51"/>
      <c r="Q105" s="23"/>
    </row>
    <row r="106" spans="1:17" ht="23.1" customHeight="1">
      <c r="D106" s="23"/>
      <c r="E106" s="23"/>
      <c r="F106" s="13"/>
      <c r="G106" s="24"/>
      <c r="H106" s="51"/>
      <c r="I106" s="51"/>
      <c r="J106" s="51"/>
      <c r="K106" s="51"/>
      <c r="L106" s="51"/>
      <c r="M106" s="51"/>
      <c r="N106" s="51"/>
      <c r="O106" s="51"/>
      <c r="P106" s="51"/>
      <c r="Q106" s="23"/>
    </row>
    <row r="107" spans="1:17" ht="23.1" customHeight="1">
      <c r="B107" s="14" t="s">
        <v>666</v>
      </c>
      <c r="D107" s="23" t="s">
        <v>667</v>
      </c>
      <c r="E107" s="23"/>
      <c r="F107" s="13"/>
      <c r="G107" s="24"/>
      <c r="H107" s="51"/>
      <c r="I107" s="51"/>
      <c r="J107" s="51"/>
      <c r="K107" s="51"/>
      <c r="L107" s="51"/>
      <c r="M107" s="51"/>
      <c r="N107" s="51"/>
      <c r="O107" s="51"/>
      <c r="P107" s="51"/>
      <c r="Q107" s="23"/>
    </row>
    <row r="108" spans="1:17" ht="23.1" customHeight="1">
      <c r="B108" s="14" t="s">
        <v>93</v>
      </c>
      <c r="D108" s="157" t="s">
        <v>498</v>
      </c>
      <c r="E108" s="158"/>
      <c r="F108" s="158"/>
      <c r="G108" s="158"/>
      <c r="H108" s="158"/>
      <c r="I108" s="158"/>
      <c r="J108" s="158"/>
      <c r="K108" s="158"/>
      <c r="L108" s="158"/>
      <c r="M108" s="158"/>
      <c r="N108" s="158"/>
      <c r="O108" s="158"/>
      <c r="P108" s="158"/>
      <c r="Q108" s="159"/>
    </row>
    <row r="109" spans="1:17" ht="23.1" customHeight="1">
      <c r="A109" s="14" t="s">
        <v>347</v>
      </c>
      <c r="B109" s="14" t="s">
        <v>675</v>
      </c>
      <c r="C109" s="14" t="s">
        <v>613</v>
      </c>
      <c r="D109" s="23" t="s">
        <v>348</v>
      </c>
      <c r="E109" s="23" t="s">
        <v>349</v>
      </c>
      <c r="F109" s="13" t="s">
        <v>104</v>
      </c>
      <c r="G109" s="24">
        <v>2</v>
      </c>
      <c r="H109" s="51"/>
      <c r="I109" s="51"/>
      <c r="J109" s="51"/>
      <c r="K109" s="51"/>
      <c r="L109" s="51"/>
      <c r="M109" s="51"/>
      <c r="N109" s="51"/>
      <c r="O109" s="51"/>
      <c r="P109" s="51"/>
      <c r="Q109" s="23"/>
    </row>
    <row r="110" spans="1:17" ht="23.1" customHeight="1">
      <c r="A110" s="14" t="s">
        <v>344</v>
      </c>
      <c r="B110" s="14" t="s">
        <v>675</v>
      </c>
      <c r="C110" s="14" t="s">
        <v>614</v>
      </c>
      <c r="D110" s="23" t="s">
        <v>341</v>
      </c>
      <c r="E110" s="23" t="s">
        <v>345</v>
      </c>
      <c r="F110" s="13" t="s">
        <v>104</v>
      </c>
      <c r="G110" s="24">
        <v>83</v>
      </c>
      <c r="H110" s="51"/>
      <c r="I110" s="51"/>
      <c r="J110" s="51"/>
      <c r="K110" s="51"/>
      <c r="L110" s="51"/>
      <c r="M110" s="51"/>
      <c r="N110" s="51"/>
      <c r="O110" s="51"/>
      <c r="P110" s="51"/>
      <c r="Q110" s="23"/>
    </row>
    <row r="111" spans="1:17" ht="23.1" customHeight="1">
      <c r="A111" s="14" t="s">
        <v>340</v>
      </c>
      <c r="B111" s="14" t="s">
        <v>675</v>
      </c>
      <c r="C111" s="14" t="s">
        <v>615</v>
      </c>
      <c r="D111" s="23" t="s">
        <v>341</v>
      </c>
      <c r="E111" s="23" t="s">
        <v>342</v>
      </c>
      <c r="F111" s="13" t="s">
        <v>104</v>
      </c>
      <c r="G111" s="24">
        <v>70</v>
      </c>
      <c r="H111" s="51"/>
      <c r="I111" s="51"/>
      <c r="J111" s="51"/>
      <c r="K111" s="51"/>
      <c r="L111" s="51"/>
      <c r="M111" s="51"/>
      <c r="N111" s="51"/>
      <c r="O111" s="51"/>
      <c r="P111" s="51"/>
      <c r="Q111" s="23"/>
    </row>
    <row r="112" spans="1:17" ht="23.1" customHeight="1">
      <c r="A112" s="14" t="s">
        <v>392</v>
      </c>
      <c r="B112" s="14" t="s">
        <v>675</v>
      </c>
      <c r="C112" s="14" t="s">
        <v>617</v>
      </c>
      <c r="D112" s="23" t="s">
        <v>393</v>
      </c>
      <c r="E112" s="23" t="s">
        <v>394</v>
      </c>
      <c r="F112" s="13" t="s">
        <v>492</v>
      </c>
      <c r="G112" s="24">
        <v>453</v>
      </c>
      <c r="H112" s="51"/>
      <c r="I112" s="51"/>
      <c r="J112" s="51"/>
      <c r="K112" s="51"/>
      <c r="L112" s="51"/>
      <c r="M112" s="51"/>
      <c r="N112" s="51"/>
      <c r="O112" s="51"/>
      <c r="P112" s="51"/>
      <c r="Q112" s="23"/>
    </row>
    <row r="113" spans="1:17" ht="23.1" customHeight="1">
      <c r="A113" s="14" t="s">
        <v>389</v>
      </c>
      <c r="B113" s="14" t="s">
        <v>675</v>
      </c>
      <c r="C113" s="14" t="s">
        <v>618</v>
      </c>
      <c r="D113" s="23" t="s">
        <v>386</v>
      </c>
      <c r="E113" s="23" t="s">
        <v>390</v>
      </c>
      <c r="F113" s="13" t="s">
        <v>492</v>
      </c>
      <c r="G113" s="24">
        <v>453</v>
      </c>
      <c r="H113" s="51"/>
      <c r="I113" s="51"/>
      <c r="J113" s="51"/>
      <c r="K113" s="51"/>
      <c r="L113" s="51"/>
      <c r="M113" s="51"/>
      <c r="N113" s="51"/>
      <c r="O113" s="51"/>
      <c r="P113" s="51"/>
      <c r="Q113" s="23"/>
    </row>
    <row r="114" spans="1:17" ht="23.1" customHeight="1">
      <c r="A114" s="14" t="s">
        <v>385</v>
      </c>
      <c r="B114" s="14" t="s">
        <v>675</v>
      </c>
      <c r="C114" s="14" t="s">
        <v>619</v>
      </c>
      <c r="D114" s="23" t="s">
        <v>386</v>
      </c>
      <c r="E114" s="23" t="s">
        <v>387</v>
      </c>
      <c r="F114" s="13" t="s">
        <v>492</v>
      </c>
      <c r="G114" s="24">
        <v>905</v>
      </c>
      <c r="H114" s="51"/>
      <c r="I114" s="51"/>
      <c r="J114" s="51"/>
      <c r="K114" s="51"/>
      <c r="L114" s="51"/>
      <c r="M114" s="51"/>
      <c r="N114" s="51"/>
      <c r="O114" s="51"/>
      <c r="P114" s="51"/>
      <c r="Q114" s="23"/>
    </row>
    <row r="115" spans="1:17" ht="23.1" customHeight="1">
      <c r="A115" s="14" t="s">
        <v>361</v>
      </c>
      <c r="B115" s="14" t="s">
        <v>675</v>
      </c>
      <c r="C115" s="14" t="s">
        <v>628</v>
      </c>
      <c r="D115" s="23" t="s">
        <v>352</v>
      </c>
      <c r="E115" s="23" t="s">
        <v>362</v>
      </c>
      <c r="F115" s="13" t="s">
        <v>104</v>
      </c>
      <c r="G115" s="24">
        <v>12</v>
      </c>
      <c r="H115" s="51"/>
      <c r="I115" s="51"/>
      <c r="J115" s="51"/>
      <c r="K115" s="51"/>
      <c r="L115" s="51"/>
      <c r="M115" s="51"/>
      <c r="N115" s="51"/>
      <c r="O115" s="51"/>
      <c r="P115" s="51"/>
      <c r="Q115" s="23"/>
    </row>
    <row r="116" spans="1:17" ht="23.1" customHeight="1">
      <c r="A116" s="14" t="s">
        <v>358</v>
      </c>
      <c r="B116" s="14" t="s">
        <v>675</v>
      </c>
      <c r="C116" s="14" t="s">
        <v>629</v>
      </c>
      <c r="D116" s="23" t="s">
        <v>352</v>
      </c>
      <c r="E116" s="23" t="s">
        <v>359</v>
      </c>
      <c r="F116" s="13" t="s">
        <v>104</v>
      </c>
      <c r="G116" s="24">
        <v>5</v>
      </c>
      <c r="H116" s="51"/>
      <c r="I116" s="51"/>
      <c r="J116" s="51"/>
      <c r="K116" s="51"/>
      <c r="L116" s="51"/>
      <c r="M116" s="51"/>
      <c r="N116" s="51"/>
      <c r="O116" s="51"/>
      <c r="P116" s="51"/>
      <c r="Q116" s="23"/>
    </row>
    <row r="117" spans="1:17" ht="23.1" customHeight="1">
      <c r="A117" s="14" t="s">
        <v>355</v>
      </c>
      <c r="B117" s="14" t="s">
        <v>675</v>
      </c>
      <c r="C117" s="14" t="s">
        <v>630</v>
      </c>
      <c r="D117" s="23" t="s">
        <v>352</v>
      </c>
      <c r="E117" s="23" t="s">
        <v>356</v>
      </c>
      <c r="F117" s="13" t="s">
        <v>104</v>
      </c>
      <c r="G117" s="24">
        <v>5</v>
      </c>
      <c r="H117" s="51"/>
      <c r="I117" s="51"/>
      <c r="J117" s="51"/>
      <c r="K117" s="51"/>
      <c r="L117" s="51"/>
      <c r="M117" s="51"/>
      <c r="N117" s="51"/>
      <c r="O117" s="51"/>
      <c r="P117" s="51"/>
      <c r="Q117" s="23"/>
    </row>
    <row r="118" spans="1:17" ht="23.1" customHeight="1">
      <c r="A118" s="14" t="s">
        <v>351</v>
      </c>
      <c r="B118" s="14" t="s">
        <v>675</v>
      </c>
      <c r="C118" s="14" t="s">
        <v>631</v>
      </c>
      <c r="D118" s="23" t="s">
        <v>352</v>
      </c>
      <c r="E118" s="23" t="s">
        <v>353</v>
      </c>
      <c r="F118" s="13" t="s">
        <v>104</v>
      </c>
      <c r="G118" s="24">
        <v>1</v>
      </c>
      <c r="H118" s="51"/>
      <c r="I118" s="51"/>
      <c r="J118" s="51"/>
      <c r="K118" s="51"/>
      <c r="L118" s="51"/>
      <c r="M118" s="51"/>
      <c r="N118" s="51"/>
      <c r="O118" s="51"/>
      <c r="P118" s="51"/>
      <c r="Q118" s="23"/>
    </row>
    <row r="119" spans="1:17" ht="23.1" customHeight="1">
      <c r="A119" s="14" t="s">
        <v>377</v>
      </c>
      <c r="B119" s="14" t="s">
        <v>675</v>
      </c>
      <c r="C119" s="14" t="s">
        <v>632</v>
      </c>
      <c r="D119" s="23" t="s">
        <v>378</v>
      </c>
      <c r="E119" s="23"/>
      <c r="F119" s="13" t="s">
        <v>104</v>
      </c>
      <c r="G119" s="24">
        <v>45</v>
      </c>
      <c r="H119" s="51"/>
      <c r="I119" s="51"/>
      <c r="J119" s="51"/>
      <c r="K119" s="51"/>
      <c r="L119" s="51"/>
      <c r="M119" s="51"/>
      <c r="N119" s="51"/>
      <c r="O119" s="51"/>
      <c r="P119" s="51"/>
      <c r="Q119" s="23"/>
    </row>
    <row r="120" spans="1:17" ht="23.1" customHeight="1">
      <c r="A120" s="14" t="s">
        <v>381</v>
      </c>
      <c r="B120" s="14" t="s">
        <v>675</v>
      </c>
      <c r="C120" s="14" t="s">
        <v>633</v>
      </c>
      <c r="D120" s="23" t="s">
        <v>382</v>
      </c>
      <c r="E120" s="23"/>
      <c r="F120" s="13" t="s">
        <v>104</v>
      </c>
      <c r="G120" s="24">
        <v>18</v>
      </c>
      <c r="H120" s="51"/>
      <c r="I120" s="51"/>
      <c r="J120" s="51"/>
      <c r="K120" s="51"/>
      <c r="L120" s="51"/>
      <c r="M120" s="51"/>
      <c r="N120" s="51"/>
      <c r="O120" s="51"/>
      <c r="P120" s="51"/>
      <c r="Q120" s="23"/>
    </row>
    <row r="121" spans="1:17" ht="23.1" customHeight="1">
      <c r="A121" s="14" t="s">
        <v>367</v>
      </c>
      <c r="B121" s="14" t="s">
        <v>675</v>
      </c>
      <c r="C121" s="14" t="s">
        <v>634</v>
      </c>
      <c r="D121" s="23" t="s">
        <v>368</v>
      </c>
      <c r="E121" s="23" t="s">
        <v>359</v>
      </c>
      <c r="F121" s="13" t="s">
        <v>104</v>
      </c>
      <c r="G121" s="24">
        <v>19</v>
      </c>
      <c r="H121" s="51"/>
      <c r="I121" s="51"/>
      <c r="J121" s="51"/>
      <c r="K121" s="51"/>
      <c r="L121" s="51"/>
      <c r="M121" s="51"/>
      <c r="N121" s="51"/>
      <c r="O121" s="51"/>
      <c r="P121" s="51"/>
      <c r="Q121" s="23"/>
    </row>
    <row r="122" spans="1:17" ht="23.1" customHeight="1">
      <c r="A122" s="14" t="s">
        <v>373</v>
      </c>
      <c r="B122" s="14" t="s">
        <v>675</v>
      </c>
      <c r="C122" s="14" t="s">
        <v>635</v>
      </c>
      <c r="D122" s="23" t="s">
        <v>368</v>
      </c>
      <c r="E122" s="23" t="s">
        <v>374</v>
      </c>
      <c r="F122" s="13" t="s">
        <v>104</v>
      </c>
      <c r="G122" s="24">
        <v>36</v>
      </c>
      <c r="H122" s="51"/>
      <c r="I122" s="51"/>
      <c r="J122" s="51"/>
      <c r="K122" s="51"/>
      <c r="L122" s="51"/>
      <c r="M122" s="51"/>
      <c r="N122" s="51"/>
      <c r="O122" s="51"/>
      <c r="P122" s="51"/>
      <c r="Q122" s="23"/>
    </row>
    <row r="123" spans="1:17" ht="23.1" customHeight="1">
      <c r="A123" s="14" t="s">
        <v>370</v>
      </c>
      <c r="B123" s="14" t="s">
        <v>675</v>
      </c>
      <c r="C123" s="14" t="s">
        <v>636</v>
      </c>
      <c r="D123" s="23" t="s">
        <v>368</v>
      </c>
      <c r="E123" s="23" t="s">
        <v>371</v>
      </c>
      <c r="F123" s="13" t="s">
        <v>104</v>
      </c>
      <c r="G123" s="24">
        <v>2</v>
      </c>
      <c r="H123" s="51"/>
      <c r="I123" s="51"/>
      <c r="J123" s="51"/>
      <c r="K123" s="51"/>
      <c r="L123" s="51"/>
      <c r="M123" s="51"/>
      <c r="N123" s="51"/>
      <c r="O123" s="51"/>
      <c r="P123" s="51"/>
      <c r="Q123" s="23"/>
    </row>
    <row r="124" spans="1:17" ht="23.1" customHeight="1">
      <c r="A124" s="14" t="s">
        <v>670</v>
      </c>
      <c r="B124" s="14" t="s">
        <v>675</v>
      </c>
      <c r="C124" s="14" t="s">
        <v>637</v>
      </c>
      <c r="D124" s="23" t="s">
        <v>638</v>
      </c>
      <c r="E124" s="23" t="s">
        <v>639</v>
      </c>
      <c r="F124" s="13" t="s">
        <v>640</v>
      </c>
      <c r="G124" s="24">
        <v>42.319000000000003</v>
      </c>
      <c r="H124" s="51"/>
      <c r="I124" s="51"/>
      <c r="J124" s="51"/>
      <c r="K124" s="51"/>
      <c r="L124" s="51"/>
      <c r="M124" s="51"/>
      <c r="N124" s="51"/>
      <c r="O124" s="51"/>
      <c r="P124" s="51"/>
      <c r="Q124" s="23"/>
    </row>
    <row r="125" spans="1:17" ht="23.1" customHeight="1">
      <c r="A125" s="14" t="s">
        <v>680</v>
      </c>
      <c r="B125" s="14" t="s">
        <v>675</v>
      </c>
      <c r="C125" s="14" t="s">
        <v>681</v>
      </c>
      <c r="D125" s="23" t="s">
        <v>682</v>
      </c>
      <c r="E125" s="23" t="s">
        <v>683</v>
      </c>
      <c r="F125" s="13" t="s">
        <v>79</v>
      </c>
      <c r="G125" s="24">
        <v>1</v>
      </c>
      <c r="H125" s="51"/>
      <c r="I125" s="51"/>
      <c r="J125" s="51"/>
      <c r="K125" s="51"/>
      <c r="L125" s="51"/>
      <c r="M125" s="51"/>
      <c r="N125" s="51"/>
      <c r="O125" s="51"/>
      <c r="P125" s="51"/>
      <c r="Q125" s="23"/>
    </row>
    <row r="126" spans="1:17" ht="23.1" customHeight="1">
      <c r="D126" s="23"/>
      <c r="E126" s="23"/>
      <c r="F126" s="13"/>
      <c r="G126" s="24"/>
      <c r="H126" s="51"/>
      <c r="I126" s="51"/>
      <c r="J126" s="51"/>
      <c r="K126" s="51"/>
      <c r="L126" s="51"/>
      <c r="M126" s="51"/>
      <c r="N126" s="51"/>
      <c r="O126" s="51"/>
      <c r="P126" s="51"/>
      <c r="Q126" s="23"/>
    </row>
    <row r="127" spans="1:17" ht="23.1" customHeight="1">
      <c r="D127" s="23"/>
      <c r="E127" s="23"/>
      <c r="F127" s="13"/>
      <c r="G127" s="24"/>
      <c r="H127" s="51"/>
      <c r="I127" s="51"/>
      <c r="J127" s="51"/>
      <c r="K127" s="51"/>
      <c r="L127" s="51"/>
      <c r="M127" s="51"/>
      <c r="N127" s="51"/>
      <c r="O127" s="51"/>
      <c r="P127" s="51"/>
      <c r="Q127" s="23"/>
    </row>
    <row r="128" spans="1:17" ht="23.1" customHeight="1">
      <c r="D128" s="23"/>
      <c r="E128" s="23"/>
      <c r="F128" s="13"/>
      <c r="G128" s="24"/>
      <c r="H128" s="51"/>
      <c r="I128" s="51"/>
      <c r="J128" s="51"/>
      <c r="K128" s="51"/>
      <c r="L128" s="51"/>
      <c r="M128" s="51"/>
      <c r="N128" s="51"/>
      <c r="O128" s="51"/>
      <c r="P128" s="51"/>
      <c r="Q128" s="23"/>
    </row>
    <row r="129" spans="2:17" ht="23.1" customHeight="1">
      <c r="D129" s="23"/>
      <c r="E129" s="23"/>
      <c r="F129" s="13"/>
      <c r="G129" s="24"/>
      <c r="H129" s="51"/>
      <c r="I129" s="51"/>
      <c r="J129" s="51"/>
      <c r="K129" s="51"/>
      <c r="L129" s="51"/>
      <c r="M129" s="51"/>
      <c r="N129" s="51"/>
      <c r="O129" s="51"/>
      <c r="P129" s="51"/>
      <c r="Q129" s="23"/>
    </row>
    <row r="130" spans="2:17" ht="23.1" customHeight="1">
      <c r="D130" s="23"/>
      <c r="E130" s="23"/>
      <c r="F130" s="13"/>
      <c r="G130" s="24"/>
      <c r="H130" s="51"/>
      <c r="I130" s="51"/>
      <c r="J130" s="51"/>
      <c r="K130" s="51"/>
      <c r="L130" s="51"/>
      <c r="M130" s="51"/>
      <c r="N130" s="51"/>
      <c r="O130" s="51"/>
      <c r="P130" s="51"/>
      <c r="Q130" s="23"/>
    </row>
    <row r="131" spans="2:17" ht="23.1" customHeight="1">
      <c r="D131" s="23"/>
      <c r="E131" s="23"/>
      <c r="F131" s="13"/>
      <c r="G131" s="24"/>
      <c r="H131" s="51"/>
      <c r="I131" s="51"/>
      <c r="J131" s="51"/>
      <c r="K131" s="51"/>
      <c r="L131" s="51"/>
      <c r="M131" s="51"/>
      <c r="N131" s="51"/>
      <c r="O131" s="51"/>
      <c r="P131" s="51"/>
      <c r="Q131" s="23"/>
    </row>
    <row r="132" spans="2:17" ht="23.1" customHeight="1">
      <c r="D132" s="23"/>
      <c r="E132" s="23"/>
      <c r="F132" s="13"/>
      <c r="G132" s="24"/>
      <c r="H132" s="51"/>
      <c r="I132" s="51"/>
      <c r="J132" s="51"/>
      <c r="K132" s="51"/>
      <c r="L132" s="51"/>
      <c r="M132" s="51"/>
      <c r="N132" s="51"/>
      <c r="O132" s="51"/>
      <c r="P132" s="51"/>
      <c r="Q132" s="23"/>
    </row>
    <row r="133" spans="2:17" ht="23.1" customHeight="1">
      <c r="B133" s="14" t="s">
        <v>666</v>
      </c>
      <c r="D133" s="23" t="s">
        <v>667</v>
      </c>
      <c r="E133" s="23"/>
      <c r="F133" s="13"/>
      <c r="G133" s="24"/>
      <c r="H133" s="51"/>
      <c r="I133" s="51"/>
      <c r="J133" s="51"/>
      <c r="K133" s="51"/>
      <c r="L133" s="51"/>
      <c r="M133" s="51"/>
      <c r="N133" s="51"/>
      <c r="O133" s="51"/>
      <c r="P133" s="51"/>
      <c r="Q133" s="23"/>
    </row>
  </sheetData>
  <mergeCells count="17">
    <mergeCell ref="A2:A3"/>
    <mergeCell ref="B2:B3"/>
    <mergeCell ref="C2:C3"/>
    <mergeCell ref="D2:D3"/>
    <mergeCell ref="E2:E3"/>
    <mergeCell ref="D4:Q4"/>
    <mergeCell ref="D30:Q30"/>
    <mergeCell ref="D56:Q56"/>
    <mergeCell ref="D108:Q108"/>
    <mergeCell ref="F2:F3"/>
    <mergeCell ref="G2:G3"/>
    <mergeCell ref="H2:I2"/>
    <mergeCell ref="J2:L2"/>
    <mergeCell ref="M2:N2"/>
    <mergeCell ref="P2:P3"/>
    <mergeCell ref="Q2:Q3"/>
    <mergeCell ref="D1:Q1"/>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C29"/>
  <sheetViews>
    <sheetView topLeftCell="D1" workbookViewId="0">
      <pane ySplit="3" topLeftCell="A4" activePane="bottomLeft" state="frozen"/>
      <selection activeCell="J20" sqref="J20"/>
      <selection pane="bottomLeft" activeCell="J23" sqref="J23"/>
    </sheetView>
  </sheetViews>
  <sheetFormatPr defaultRowHeight="21.95" customHeight="1"/>
  <cols>
    <col min="1" max="1" width="4.6640625" style="1" hidden="1" customWidth="1"/>
    <col min="2" max="2" width="6.5546875" style="14" hidden="1" customWidth="1"/>
    <col min="3" max="3" width="10.77734375" style="14" hidden="1" customWidth="1"/>
    <col min="4" max="5" width="24.33203125" style="14" customWidth="1"/>
    <col min="6" max="6" width="4.5546875" style="1" customWidth="1"/>
    <col min="7" max="7" width="10.109375" style="1" customWidth="1"/>
    <col min="8" max="8" width="9.33203125" style="1" customWidth="1"/>
    <col min="9" max="9" width="10" style="1" customWidth="1"/>
    <col min="10" max="10" width="5.21875" style="1" customWidth="1"/>
    <col min="11" max="11" width="4.77734375" style="14" hidden="1" customWidth="1"/>
    <col min="12" max="12" width="14.109375" style="1" customWidth="1"/>
    <col min="13" max="13" width="7.21875" style="1" customWidth="1"/>
    <col min="14" max="14" width="5.44140625" style="1" customWidth="1"/>
    <col min="15" max="15" width="8.77734375" style="1" customWidth="1"/>
    <col min="16" max="16" width="2.44140625" style="52" hidden="1" customWidth="1"/>
    <col min="17" max="17" width="1.21875" style="52" hidden="1" customWidth="1"/>
    <col min="18" max="18" width="5.109375" style="52" hidden="1" customWidth="1"/>
    <col min="19" max="19" width="9.21875" style="1" customWidth="1"/>
    <col min="20" max="20" width="11.109375" style="1" customWidth="1"/>
    <col min="21" max="29" width="8.88671875" style="1"/>
    <col min="30" max="55" width="11.77734375" style="1" customWidth="1"/>
    <col min="56" max="16384" width="8.88671875" style="1"/>
  </cols>
  <sheetData>
    <row r="1" spans="1:29" ht="21.95" customHeight="1">
      <c r="A1" s="1" t="s">
        <v>92</v>
      </c>
      <c r="B1" s="14" t="s">
        <v>376</v>
      </c>
      <c r="D1" s="169" t="s">
        <v>653</v>
      </c>
      <c r="E1" s="169"/>
      <c r="F1" s="169"/>
      <c r="G1" s="169"/>
      <c r="H1" s="169"/>
      <c r="I1" s="169"/>
      <c r="J1" s="169"/>
      <c r="K1" s="169"/>
      <c r="L1" s="169"/>
      <c r="M1" s="169"/>
      <c r="N1" s="169"/>
      <c r="O1" s="169"/>
      <c r="P1" s="169"/>
      <c r="Q1" s="169"/>
      <c r="R1" s="169"/>
      <c r="S1" s="169"/>
      <c r="T1" s="169"/>
      <c r="AA1" s="1" t="s">
        <v>646</v>
      </c>
      <c r="AB1" s="1" t="s">
        <v>648</v>
      </c>
      <c r="AC1" s="1" t="s">
        <v>650</v>
      </c>
    </row>
    <row r="2" spans="1:29" s="3" customFormat="1" ht="21.95" customHeight="1">
      <c r="A2" s="170" t="s">
        <v>1</v>
      </c>
      <c r="B2" s="166" t="s">
        <v>2</v>
      </c>
      <c r="C2" s="166" t="s">
        <v>10</v>
      </c>
      <c r="D2" s="162" t="s">
        <v>31</v>
      </c>
      <c r="E2" s="162" t="s">
        <v>32</v>
      </c>
      <c r="F2" s="167" t="s">
        <v>5</v>
      </c>
      <c r="G2" s="167" t="s">
        <v>6</v>
      </c>
      <c r="H2" s="167"/>
      <c r="I2" s="167"/>
      <c r="J2" s="167"/>
      <c r="K2" s="162" t="s">
        <v>10</v>
      </c>
      <c r="L2" s="167" t="s">
        <v>33</v>
      </c>
      <c r="M2" s="167"/>
      <c r="N2" s="167"/>
      <c r="O2" s="167"/>
      <c r="P2" s="167" t="s">
        <v>34</v>
      </c>
      <c r="Q2" s="167"/>
      <c r="R2" s="167"/>
      <c r="S2" s="167" t="s">
        <v>35</v>
      </c>
      <c r="T2" s="167" t="s">
        <v>29</v>
      </c>
    </row>
    <row r="3" spans="1:29" s="3" customFormat="1" ht="21.95" customHeight="1">
      <c r="A3" s="170"/>
      <c r="B3" s="166"/>
      <c r="C3" s="166"/>
      <c r="D3" s="163"/>
      <c r="E3" s="163"/>
      <c r="F3" s="168"/>
      <c r="G3" s="26" t="s">
        <v>36</v>
      </c>
      <c r="H3" s="26" t="s">
        <v>37</v>
      </c>
      <c r="I3" s="26" t="s">
        <v>38</v>
      </c>
      <c r="J3" s="26" t="s">
        <v>39</v>
      </c>
      <c r="K3" s="171"/>
      <c r="L3" s="26" t="s">
        <v>3</v>
      </c>
      <c r="M3" s="26" t="s">
        <v>40</v>
      </c>
      <c r="N3" s="26" t="s">
        <v>41</v>
      </c>
      <c r="O3" s="26" t="s">
        <v>42</v>
      </c>
      <c r="P3" s="26" t="s">
        <v>30</v>
      </c>
      <c r="Q3" s="26" t="s">
        <v>43</v>
      </c>
      <c r="R3" s="26" t="s">
        <v>7</v>
      </c>
      <c r="S3" s="168"/>
      <c r="T3" s="168"/>
    </row>
    <row r="4" spans="1:29" ht="21.95" customHeight="1">
      <c r="B4" s="14" t="s">
        <v>93</v>
      </c>
      <c r="D4" s="157" t="s">
        <v>654</v>
      </c>
      <c r="E4" s="158"/>
      <c r="F4" s="158"/>
      <c r="G4" s="158"/>
      <c r="H4" s="158"/>
      <c r="I4" s="158"/>
      <c r="J4" s="158"/>
      <c r="K4" s="158"/>
      <c r="L4" s="158"/>
      <c r="M4" s="158"/>
      <c r="N4" s="158"/>
      <c r="O4" s="158"/>
      <c r="P4" s="158"/>
      <c r="Q4" s="158"/>
      <c r="R4" s="158"/>
      <c r="S4" s="158"/>
      <c r="T4" s="159"/>
    </row>
    <row r="5" spans="1:29" ht="21.95" customHeight="1">
      <c r="B5" s="14" t="s">
        <v>655</v>
      </c>
      <c r="C5" s="14" t="s">
        <v>577</v>
      </c>
      <c r="D5" s="23" t="s">
        <v>578</v>
      </c>
      <c r="E5" s="23" t="s">
        <v>579</v>
      </c>
      <c r="F5" s="24" t="s">
        <v>104</v>
      </c>
      <c r="G5" s="24">
        <v>8</v>
      </c>
      <c r="H5" s="24">
        <f t="shared" ref="H5:H13" si="0">IF(I5&lt;&gt;0,G5-I5,"")</f>
        <v>0</v>
      </c>
      <c r="I5" s="24">
        <v>8</v>
      </c>
      <c r="J5" s="24"/>
      <c r="K5" s="23" t="s">
        <v>656</v>
      </c>
      <c r="L5" s="24" t="s">
        <v>650</v>
      </c>
      <c r="M5" s="24">
        <v>0.02</v>
      </c>
      <c r="N5" s="24">
        <v>100</v>
      </c>
      <c r="O5" s="24">
        <f t="shared" ref="O5:O16" si="1">IF(I5*M5=0,"",I5*M5*(N5/100))</f>
        <v>0.16</v>
      </c>
      <c r="P5" s="51"/>
      <c r="Q5" s="51"/>
      <c r="R5" s="51"/>
      <c r="S5" s="24"/>
      <c r="T5" s="24"/>
      <c r="AC5" s="1">
        <f>O5</f>
        <v>0.16</v>
      </c>
    </row>
    <row r="6" spans="1:29" ht="21.95" customHeight="1">
      <c r="B6" s="14" t="s">
        <v>655</v>
      </c>
      <c r="C6" s="14" t="s">
        <v>588</v>
      </c>
      <c r="D6" s="23" t="s">
        <v>589</v>
      </c>
      <c r="E6" s="23" t="s">
        <v>570</v>
      </c>
      <c r="F6" s="24" t="s">
        <v>492</v>
      </c>
      <c r="G6" s="24">
        <v>2.5</v>
      </c>
      <c r="H6" s="24">
        <f t="shared" si="0"/>
        <v>0</v>
      </c>
      <c r="I6" s="24">
        <v>2.5</v>
      </c>
      <c r="J6" s="24"/>
      <c r="K6" s="23" t="s">
        <v>656</v>
      </c>
      <c r="L6" s="24" t="s">
        <v>650</v>
      </c>
      <c r="M6" s="24">
        <v>0.08</v>
      </c>
      <c r="N6" s="24">
        <v>100</v>
      </c>
      <c r="O6" s="24">
        <f t="shared" si="1"/>
        <v>0.2</v>
      </c>
      <c r="P6" s="51"/>
      <c r="Q6" s="51"/>
      <c r="R6" s="51"/>
      <c r="S6" s="24"/>
      <c r="T6" s="24"/>
      <c r="AC6" s="1">
        <f>O6</f>
        <v>0.2</v>
      </c>
    </row>
    <row r="7" spans="1:29" ht="21.95" customHeight="1">
      <c r="B7" s="14" t="s">
        <v>655</v>
      </c>
      <c r="C7" s="14" t="s">
        <v>588</v>
      </c>
      <c r="D7" s="23"/>
      <c r="E7" s="23"/>
      <c r="F7" s="24"/>
      <c r="G7" s="24">
        <v>2.5</v>
      </c>
      <c r="H7" s="24">
        <f t="shared" si="0"/>
        <v>0</v>
      </c>
      <c r="I7" s="24">
        <v>2.5</v>
      </c>
      <c r="J7" s="24"/>
      <c r="K7" s="23" t="s">
        <v>657</v>
      </c>
      <c r="L7" s="24" t="s">
        <v>646</v>
      </c>
      <c r="M7" s="24">
        <v>0.06</v>
      </c>
      <c r="N7" s="24">
        <v>100</v>
      </c>
      <c r="O7" s="24">
        <f t="shared" si="1"/>
        <v>0.15</v>
      </c>
      <c r="P7" s="51"/>
      <c r="Q7" s="51"/>
      <c r="R7" s="51"/>
      <c r="S7" s="24"/>
      <c r="T7" s="24"/>
      <c r="AA7" s="1">
        <f>O7</f>
        <v>0.15</v>
      </c>
    </row>
    <row r="8" spans="1:29" ht="21.95" customHeight="1">
      <c r="B8" s="14" t="s">
        <v>655</v>
      </c>
      <c r="C8" s="14" t="s">
        <v>568</v>
      </c>
      <c r="D8" s="23" t="s">
        <v>569</v>
      </c>
      <c r="E8" s="23" t="s">
        <v>570</v>
      </c>
      <c r="F8" s="24" t="s">
        <v>492</v>
      </c>
      <c r="G8" s="24">
        <v>2.88</v>
      </c>
      <c r="H8" s="24">
        <f t="shared" si="0"/>
        <v>0</v>
      </c>
      <c r="I8" s="24">
        <v>2.88</v>
      </c>
      <c r="J8" s="24"/>
      <c r="K8" s="23" t="s">
        <v>656</v>
      </c>
      <c r="L8" s="24" t="s">
        <v>650</v>
      </c>
      <c r="M8" s="24">
        <v>0.08</v>
      </c>
      <c r="N8" s="24">
        <v>100</v>
      </c>
      <c r="O8" s="24">
        <f t="shared" si="1"/>
        <v>0.23039999999999999</v>
      </c>
      <c r="P8" s="51"/>
      <c r="Q8" s="51"/>
      <c r="R8" s="51"/>
      <c r="S8" s="24"/>
      <c r="T8" s="24"/>
      <c r="AC8" s="1">
        <f>O8</f>
        <v>0.23039999999999999</v>
      </c>
    </row>
    <row r="9" spans="1:29" ht="21.95" customHeight="1">
      <c r="B9" s="14" t="s">
        <v>655</v>
      </c>
      <c r="C9" s="14" t="s">
        <v>568</v>
      </c>
      <c r="D9" s="23"/>
      <c r="E9" s="23"/>
      <c r="F9" s="24"/>
      <c r="G9" s="24">
        <v>2.88</v>
      </c>
      <c r="H9" s="24">
        <f t="shared" si="0"/>
        <v>0</v>
      </c>
      <c r="I9" s="24">
        <v>2.88</v>
      </c>
      <c r="J9" s="24"/>
      <c r="K9" s="23" t="s">
        <v>657</v>
      </c>
      <c r="L9" s="24" t="s">
        <v>646</v>
      </c>
      <c r="M9" s="24">
        <v>0.06</v>
      </c>
      <c r="N9" s="24">
        <v>100</v>
      </c>
      <c r="O9" s="24">
        <f t="shared" si="1"/>
        <v>0.17279999999999998</v>
      </c>
      <c r="P9" s="51"/>
      <c r="Q9" s="51"/>
      <c r="R9" s="51"/>
      <c r="S9" s="24"/>
      <c r="T9" s="24"/>
      <c r="AA9" s="1">
        <f>O9</f>
        <v>0.17279999999999998</v>
      </c>
    </row>
    <row r="10" spans="1:29" ht="21.95" customHeight="1">
      <c r="B10" s="14" t="s">
        <v>655</v>
      </c>
      <c r="C10" s="14" t="s">
        <v>585</v>
      </c>
      <c r="D10" s="23" t="s">
        <v>586</v>
      </c>
      <c r="E10" s="23" t="s">
        <v>587</v>
      </c>
      <c r="F10" s="24" t="s">
        <v>492</v>
      </c>
      <c r="G10" s="24">
        <v>5.38</v>
      </c>
      <c r="H10" s="24">
        <f t="shared" si="0"/>
        <v>0</v>
      </c>
      <c r="I10" s="24">
        <v>5.38</v>
      </c>
      <c r="J10" s="24"/>
      <c r="K10" s="23" t="s">
        <v>656</v>
      </c>
      <c r="L10" s="24" t="s">
        <v>650</v>
      </c>
      <c r="M10" s="24">
        <v>0.02</v>
      </c>
      <c r="N10" s="24">
        <v>100</v>
      </c>
      <c r="O10" s="24">
        <f t="shared" si="1"/>
        <v>0.1076</v>
      </c>
      <c r="P10" s="51"/>
      <c r="Q10" s="51"/>
      <c r="R10" s="51"/>
      <c r="S10" s="24"/>
      <c r="T10" s="24"/>
      <c r="AC10" s="1">
        <f>O10</f>
        <v>0.1076</v>
      </c>
    </row>
    <row r="11" spans="1:29" ht="21.95" customHeight="1">
      <c r="B11" s="14" t="s">
        <v>655</v>
      </c>
      <c r="C11" s="14" t="s">
        <v>590</v>
      </c>
      <c r="D11" s="23" t="s">
        <v>591</v>
      </c>
      <c r="E11" s="23" t="s">
        <v>592</v>
      </c>
      <c r="F11" s="24" t="s">
        <v>104</v>
      </c>
      <c r="G11" s="24">
        <v>2</v>
      </c>
      <c r="H11" s="24">
        <f t="shared" si="0"/>
        <v>0</v>
      </c>
      <c r="I11" s="24">
        <v>2</v>
      </c>
      <c r="J11" s="24"/>
      <c r="K11" s="23" t="s">
        <v>658</v>
      </c>
      <c r="L11" s="24" t="s">
        <v>648</v>
      </c>
      <c r="M11" s="24">
        <v>0.33</v>
      </c>
      <c r="N11" s="24">
        <v>100</v>
      </c>
      <c r="O11" s="24">
        <f t="shared" si="1"/>
        <v>0.66</v>
      </c>
      <c r="P11" s="51"/>
      <c r="Q11" s="51"/>
      <c r="R11" s="51"/>
      <c r="S11" s="24"/>
      <c r="T11" s="24"/>
      <c r="AB11" s="1">
        <f>O11</f>
        <v>0.66</v>
      </c>
    </row>
    <row r="12" spans="1:29" ht="21.95" customHeight="1">
      <c r="B12" s="14" t="s">
        <v>655</v>
      </c>
      <c r="C12" s="14" t="s">
        <v>574</v>
      </c>
      <c r="D12" s="23" t="s">
        <v>575</v>
      </c>
      <c r="E12" s="23" t="s">
        <v>576</v>
      </c>
      <c r="F12" s="24" t="s">
        <v>104</v>
      </c>
      <c r="G12" s="24">
        <v>14</v>
      </c>
      <c r="H12" s="24">
        <f t="shared" si="0"/>
        <v>0</v>
      </c>
      <c r="I12" s="24">
        <v>14</v>
      </c>
      <c r="J12" s="24"/>
      <c r="K12" s="23" t="s">
        <v>658</v>
      </c>
      <c r="L12" s="24" t="s">
        <v>648</v>
      </c>
      <c r="M12" s="24">
        <v>0.13</v>
      </c>
      <c r="N12" s="24">
        <v>100</v>
      </c>
      <c r="O12" s="24">
        <f t="shared" si="1"/>
        <v>1.82</v>
      </c>
      <c r="P12" s="51"/>
      <c r="Q12" s="51"/>
      <c r="R12" s="51"/>
      <c r="S12" s="24"/>
      <c r="T12" s="24"/>
      <c r="AB12" s="1">
        <f>O12</f>
        <v>1.82</v>
      </c>
    </row>
    <row r="13" spans="1:29" ht="21.95" customHeight="1">
      <c r="B13" s="14" t="s">
        <v>655</v>
      </c>
      <c r="C13" s="14" t="s">
        <v>598</v>
      </c>
      <c r="D13" s="23" t="s">
        <v>599</v>
      </c>
      <c r="E13" s="23" t="s">
        <v>600</v>
      </c>
      <c r="F13" s="24" t="s">
        <v>226</v>
      </c>
      <c r="G13" s="24">
        <v>1</v>
      </c>
      <c r="H13" s="24">
        <f t="shared" si="0"/>
        <v>0</v>
      </c>
      <c r="I13" s="24">
        <v>1</v>
      </c>
      <c r="J13" s="24"/>
      <c r="K13" s="23" t="s">
        <v>658</v>
      </c>
      <c r="L13" s="24" t="s">
        <v>648</v>
      </c>
      <c r="M13" s="24">
        <v>0.24</v>
      </c>
      <c r="N13" s="24">
        <v>100</v>
      </c>
      <c r="O13" s="24">
        <f t="shared" si="1"/>
        <v>0.24</v>
      </c>
      <c r="P13" s="51"/>
      <c r="Q13" s="51"/>
      <c r="R13" s="51"/>
      <c r="S13" s="24"/>
      <c r="T13" s="24"/>
      <c r="AB13" s="1">
        <f>O13</f>
        <v>0.24</v>
      </c>
    </row>
    <row r="14" spans="1:29" ht="21.95" customHeight="1">
      <c r="B14" s="14" t="s">
        <v>655</v>
      </c>
      <c r="C14" s="14" t="s">
        <v>645</v>
      </c>
      <c r="D14" s="23" t="s">
        <v>638</v>
      </c>
      <c r="E14" s="23" t="s">
        <v>646</v>
      </c>
      <c r="F14" s="24" t="s">
        <v>640</v>
      </c>
      <c r="G14" s="24">
        <f>IF(H14*I14/100 &lt;1, TRUNC(H14*I14/100, 옵션!$E$13), TRUNC(H14*I14/100, 옵션!$E$13))</f>
        <v>0.22595999999999999</v>
      </c>
      <c r="H14" s="24">
        <f>옵션!$B$13</f>
        <v>70</v>
      </c>
      <c r="I14" s="24">
        <f>SUM(AA5:AA13)</f>
        <v>0.32279999999999998</v>
      </c>
      <c r="J14" s="24"/>
      <c r="K14" s="23"/>
      <c r="L14" s="24"/>
      <c r="M14" s="24"/>
      <c r="N14" s="24"/>
      <c r="O14" s="24" t="str">
        <f t="shared" si="1"/>
        <v/>
      </c>
      <c r="P14" s="51"/>
      <c r="Q14" s="51"/>
      <c r="R14" s="51"/>
      <c r="S14" s="24"/>
      <c r="T14" s="24"/>
      <c r="AA14" s="1">
        <f>SUM(AA5:AA13)</f>
        <v>0.32279999999999998</v>
      </c>
      <c r="AB14" s="1">
        <f>SUM(AB5:AB13)</f>
        <v>2.7199999999999998</v>
      </c>
      <c r="AC14" s="1">
        <f>SUM(AC5:AC13)</f>
        <v>0.69800000000000006</v>
      </c>
    </row>
    <row r="15" spans="1:29" ht="21.95" customHeight="1">
      <c r="B15" s="14" t="s">
        <v>655</v>
      </c>
      <c r="C15" s="14" t="s">
        <v>647</v>
      </c>
      <c r="D15" s="23" t="s">
        <v>638</v>
      </c>
      <c r="E15" s="23" t="s">
        <v>648</v>
      </c>
      <c r="F15" s="24" t="s">
        <v>640</v>
      </c>
      <c r="G15" s="24">
        <f>IF(H15*I15/100 &lt;1, TRUNC(H15*I15/100, 옵션!$E$13), TRUNC(H15*I15/100, 옵션!$E$13))</f>
        <v>1.9039999999999999</v>
      </c>
      <c r="H15" s="24">
        <f>옵션!$B$13</f>
        <v>70</v>
      </c>
      <c r="I15" s="24">
        <f>SUM(AB5:AB13)</f>
        <v>2.7199999999999998</v>
      </c>
      <c r="J15" s="24"/>
      <c r="K15" s="23"/>
      <c r="L15" s="24"/>
      <c r="M15" s="24"/>
      <c r="N15" s="24"/>
      <c r="O15" s="24" t="str">
        <f t="shared" si="1"/>
        <v/>
      </c>
      <c r="P15" s="51"/>
      <c r="Q15" s="51"/>
      <c r="R15" s="51"/>
      <c r="S15" s="24"/>
      <c r="T15" s="24"/>
    </row>
    <row r="16" spans="1:29" ht="21.95" customHeight="1">
      <c r="B16" s="14" t="s">
        <v>655</v>
      </c>
      <c r="C16" s="14" t="s">
        <v>649</v>
      </c>
      <c r="D16" s="23" t="s">
        <v>638</v>
      </c>
      <c r="E16" s="23" t="s">
        <v>650</v>
      </c>
      <c r="F16" s="24" t="s">
        <v>640</v>
      </c>
      <c r="G16" s="24">
        <f>IF(H16*I16/100 &lt;1, TRUNC(H16*I16/100, 옵션!$E$13), TRUNC(H16*I16/100, 옵션!$E$13))</f>
        <v>0.48859999999999998</v>
      </c>
      <c r="H16" s="24">
        <f>옵션!$B$13</f>
        <v>70</v>
      </c>
      <c r="I16" s="24">
        <f>SUM(AC5:AC13)</f>
        <v>0.69800000000000006</v>
      </c>
      <c r="J16" s="24"/>
      <c r="K16" s="23"/>
      <c r="L16" s="24"/>
      <c r="M16" s="24"/>
      <c r="N16" s="24"/>
      <c r="O16" s="24" t="str">
        <f t="shared" si="1"/>
        <v/>
      </c>
      <c r="P16" s="51"/>
      <c r="Q16" s="51"/>
      <c r="R16" s="51"/>
      <c r="S16" s="24"/>
      <c r="T16" s="24"/>
    </row>
    <row r="17" spans="2:29" ht="21.95" customHeight="1">
      <c r="B17" s="14" t="s">
        <v>93</v>
      </c>
      <c r="D17" s="157" t="s">
        <v>659</v>
      </c>
      <c r="E17" s="158"/>
      <c r="F17" s="158"/>
      <c r="G17" s="158"/>
      <c r="H17" s="158"/>
      <c r="I17" s="158"/>
      <c r="J17" s="158"/>
      <c r="K17" s="158"/>
      <c r="L17" s="158"/>
      <c r="M17" s="158"/>
      <c r="N17" s="158"/>
      <c r="O17" s="158"/>
      <c r="P17" s="158"/>
      <c r="Q17" s="158"/>
      <c r="R17" s="158"/>
      <c r="S17" s="158"/>
      <c r="T17" s="159"/>
    </row>
    <row r="18" spans="2:29" ht="21.95" customHeight="1">
      <c r="B18" s="14" t="s">
        <v>655</v>
      </c>
      <c r="C18" s="14" t="s">
        <v>577</v>
      </c>
      <c r="D18" s="23" t="s">
        <v>578</v>
      </c>
      <c r="E18" s="23" t="s">
        <v>579</v>
      </c>
      <c r="F18" s="24" t="s">
        <v>104</v>
      </c>
      <c r="G18" s="24">
        <v>8</v>
      </c>
      <c r="H18" s="24">
        <f t="shared" ref="H18:H26" si="2">IF(I18&lt;&gt;0,G18-I18,"")</f>
        <v>0</v>
      </c>
      <c r="I18" s="24">
        <v>8</v>
      </c>
      <c r="J18" s="24"/>
      <c r="K18" s="23" t="s">
        <v>656</v>
      </c>
      <c r="L18" s="24" t="s">
        <v>650</v>
      </c>
      <c r="M18" s="24">
        <v>0.02</v>
      </c>
      <c r="N18" s="24">
        <v>100</v>
      </c>
      <c r="O18" s="24">
        <f t="shared" ref="O18:O29" si="3">IF(I18*M18=0,"",I18*M18*(N18/100))</f>
        <v>0.16</v>
      </c>
      <c r="P18" s="51"/>
      <c r="Q18" s="51"/>
      <c r="R18" s="51"/>
      <c r="S18" s="24"/>
      <c r="T18" s="24"/>
      <c r="AC18" s="1">
        <f>O18</f>
        <v>0.16</v>
      </c>
    </row>
    <row r="19" spans="2:29" ht="21.95" customHeight="1">
      <c r="B19" s="14" t="s">
        <v>655</v>
      </c>
      <c r="C19" s="14" t="s">
        <v>588</v>
      </c>
      <c r="D19" s="23" t="s">
        <v>589</v>
      </c>
      <c r="E19" s="23" t="s">
        <v>570</v>
      </c>
      <c r="F19" s="24" t="s">
        <v>492</v>
      </c>
      <c r="G19" s="24">
        <v>2.8</v>
      </c>
      <c r="H19" s="24">
        <f t="shared" si="2"/>
        <v>0</v>
      </c>
      <c r="I19" s="24">
        <v>2.8</v>
      </c>
      <c r="J19" s="24"/>
      <c r="K19" s="23" t="s">
        <v>656</v>
      </c>
      <c r="L19" s="24" t="s">
        <v>650</v>
      </c>
      <c r="M19" s="24">
        <v>0.08</v>
      </c>
      <c r="N19" s="24">
        <v>100</v>
      </c>
      <c r="O19" s="24">
        <f t="shared" si="3"/>
        <v>0.22399999999999998</v>
      </c>
      <c r="P19" s="51"/>
      <c r="Q19" s="51"/>
      <c r="R19" s="51"/>
      <c r="S19" s="24"/>
      <c r="T19" s="24"/>
      <c r="AC19" s="1">
        <f>O19</f>
        <v>0.22399999999999998</v>
      </c>
    </row>
    <row r="20" spans="2:29" ht="21.95" customHeight="1">
      <c r="B20" s="14" t="s">
        <v>655</v>
      </c>
      <c r="C20" s="14" t="s">
        <v>588</v>
      </c>
      <c r="D20" s="23"/>
      <c r="E20" s="23"/>
      <c r="F20" s="24"/>
      <c r="G20" s="24">
        <v>2.8</v>
      </c>
      <c r="H20" s="24">
        <f t="shared" si="2"/>
        <v>0</v>
      </c>
      <c r="I20" s="24">
        <v>2.8</v>
      </c>
      <c r="J20" s="24"/>
      <c r="K20" s="23" t="s">
        <v>657</v>
      </c>
      <c r="L20" s="24" t="s">
        <v>646</v>
      </c>
      <c r="M20" s="24">
        <v>0.06</v>
      </c>
      <c r="N20" s="24">
        <v>100</v>
      </c>
      <c r="O20" s="24">
        <f t="shared" si="3"/>
        <v>0.16799999999999998</v>
      </c>
      <c r="P20" s="51"/>
      <c r="Q20" s="51"/>
      <c r="R20" s="51"/>
      <c r="S20" s="24"/>
      <c r="T20" s="24"/>
      <c r="AA20" s="1">
        <f>O20</f>
        <v>0.16799999999999998</v>
      </c>
    </row>
    <row r="21" spans="2:29" ht="21.95" customHeight="1">
      <c r="B21" s="14" t="s">
        <v>655</v>
      </c>
      <c r="C21" s="14" t="s">
        <v>568</v>
      </c>
      <c r="D21" s="23" t="s">
        <v>569</v>
      </c>
      <c r="E21" s="23" t="s">
        <v>570</v>
      </c>
      <c r="F21" s="24" t="s">
        <v>492</v>
      </c>
      <c r="G21" s="24">
        <v>3.24</v>
      </c>
      <c r="H21" s="24">
        <f t="shared" si="2"/>
        <v>0</v>
      </c>
      <c r="I21" s="24">
        <v>3.24</v>
      </c>
      <c r="J21" s="24"/>
      <c r="K21" s="23" t="s">
        <v>656</v>
      </c>
      <c r="L21" s="24" t="s">
        <v>650</v>
      </c>
      <c r="M21" s="24">
        <v>0.08</v>
      </c>
      <c r="N21" s="24">
        <v>100</v>
      </c>
      <c r="O21" s="24">
        <f t="shared" si="3"/>
        <v>0.25920000000000004</v>
      </c>
      <c r="P21" s="51"/>
      <c r="Q21" s="51"/>
      <c r="R21" s="51"/>
      <c r="S21" s="24"/>
      <c r="T21" s="24"/>
      <c r="AC21" s="1">
        <f>O21</f>
        <v>0.25920000000000004</v>
      </c>
    </row>
    <row r="22" spans="2:29" ht="21.95" customHeight="1">
      <c r="B22" s="14" t="s">
        <v>655</v>
      </c>
      <c r="C22" s="14" t="s">
        <v>568</v>
      </c>
      <c r="D22" s="23"/>
      <c r="E22" s="23"/>
      <c r="F22" s="24"/>
      <c r="G22" s="24">
        <v>3.24</v>
      </c>
      <c r="H22" s="24">
        <f t="shared" si="2"/>
        <v>0</v>
      </c>
      <c r="I22" s="24">
        <v>3.24</v>
      </c>
      <c r="J22" s="24"/>
      <c r="K22" s="23" t="s">
        <v>657</v>
      </c>
      <c r="L22" s="24" t="s">
        <v>646</v>
      </c>
      <c r="M22" s="24">
        <v>0.06</v>
      </c>
      <c r="N22" s="24">
        <v>100</v>
      </c>
      <c r="O22" s="24">
        <f t="shared" si="3"/>
        <v>0.19440000000000002</v>
      </c>
      <c r="P22" s="51"/>
      <c r="Q22" s="51"/>
      <c r="R22" s="51"/>
      <c r="S22" s="24"/>
      <c r="T22" s="24"/>
      <c r="AA22" s="1">
        <f>O22</f>
        <v>0.19440000000000002</v>
      </c>
    </row>
    <row r="23" spans="2:29" ht="21.95" customHeight="1">
      <c r="B23" s="14" t="s">
        <v>655</v>
      </c>
      <c r="C23" s="14" t="s">
        <v>585</v>
      </c>
      <c r="D23" s="23" t="s">
        <v>586</v>
      </c>
      <c r="E23" s="23" t="s">
        <v>587</v>
      </c>
      <c r="F23" s="24" t="s">
        <v>492</v>
      </c>
      <c r="G23" s="24">
        <v>6.04</v>
      </c>
      <c r="H23" s="24">
        <f t="shared" si="2"/>
        <v>0</v>
      </c>
      <c r="I23" s="24">
        <v>6.04</v>
      </c>
      <c r="J23" s="24"/>
      <c r="K23" s="23" t="s">
        <v>656</v>
      </c>
      <c r="L23" s="24" t="s">
        <v>650</v>
      </c>
      <c r="M23" s="24">
        <v>0.02</v>
      </c>
      <c r="N23" s="24">
        <v>100</v>
      </c>
      <c r="O23" s="24">
        <f t="shared" si="3"/>
        <v>0.1208</v>
      </c>
      <c r="P23" s="51"/>
      <c r="Q23" s="51"/>
      <c r="R23" s="51"/>
      <c r="S23" s="24"/>
      <c r="T23" s="24"/>
      <c r="AC23" s="1">
        <f>O23</f>
        <v>0.1208</v>
      </c>
    </row>
    <row r="24" spans="2:29" ht="21.95" customHeight="1">
      <c r="B24" s="14" t="s">
        <v>655</v>
      </c>
      <c r="C24" s="14" t="s">
        <v>590</v>
      </c>
      <c r="D24" s="23" t="s">
        <v>591</v>
      </c>
      <c r="E24" s="23" t="s">
        <v>592</v>
      </c>
      <c r="F24" s="24" t="s">
        <v>104</v>
      </c>
      <c r="G24" s="24">
        <v>2</v>
      </c>
      <c r="H24" s="24">
        <f t="shared" si="2"/>
        <v>0</v>
      </c>
      <c r="I24" s="24">
        <v>2</v>
      </c>
      <c r="J24" s="24"/>
      <c r="K24" s="23" t="s">
        <v>658</v>
      </c>
      <c r="L24" s="24" t="s">
        <v>648</v>
      </c>
      <c r="M24" s="24">
        <v>0.33</v>
      </c>
      <c r="N24" s="24">
        <v>100</v>
      </c>
      <c r="O24" s="24">
        <f t="shared" si="3"/>
        <v>0.66</v>
      </c>
      <c r="P24" s="51"/>
      <c r="Q24" s="51"/>
      <c r="R24" s="51"/>
      <c r="S24" s="24"/>
      <c r="T24" s="24"/>
      <c r="AB24" s="1">
        <f>O24</f>
        <v>0.66</v>
      </c>
    </row>
    <row r="25" spans="2:29" ht="21.95" customHeight="1">
      <c r="B25" s="14" t="s">
        <v>655</v>
      </c>
      <c r="C25" s="14" t="s">
        <v>574</v>
      </c>
      <c r="D25" s="23" t="s">
        <v>575</v>
      </c>
      <c r="E25" s="23" t="s">
        <v>576</v>
      </c>
      <c r="F25" s="24" t="s">
        <v>104</v>
      </c>
      <c r="G25" s="24">
        <v>16</v>
      </c>
      <c r="H25" s="24">
        <f t="shared" si="2"/>
        <v>0</v>
      </c>
      <c r="I25" s="24">
        <v>16</v>
      </c>
      <c r="J25" s="24"/>
      <c r="K25" s="23" t="s">
        <v>658</v>
      </c>
      <c r="L25" s="24" t="s">
        <v>648</v>
      </c>
      <c r="M25" s="24">
        <v>0.13</v>
      </c>
      <c r="N25" s="24">
        <v>100</v>
      </c>
      <c r="O25" s="24">
        <f t="shared" si="3"/>
        <v>2.08</v>
      </c>
      <c r="P25" s="51"/>
      <c r="Q25" s="51"/>
      <c r="R25" s="51"/>
      <c r="S25" s="24"/>
      <c r="T25" s="24"/>
      <c r="AB25" s="1">
        <f>O25</f>
        <v>2.08</v>
      </c>
    </row>
    <row r="26" spans="2:29" ht="21.95" customHeight="1">
      <c r="B26" s="14" t="s">
        <v>655</v>
      </c>
      <c r="C26" s="14" t="s">
        <v>598</v>
      </c>
      <c r="D26" s="23" t="s">
        <v>599</v>
      </c>
      <c r="E26" s="23" t="s">
        <v>600</v>
      </c>
      <c r="F26" s="24" t="s">
        <v>226</v>
      </c>
      <c r="G26" s="24">
        <v>1</v>
      </c>
      <c r="H26" s="24">
        <f t="shared" si="2"/>
        <v>0</v>
      </c>
      <c r="I26" s="24">
        <v>1</v>
      </c>
      <c r="J26" s="24"/>
      <c r="K26" s="23" t="s">
        <v>658</v>
      </c>
      <c r="L26" s="24" t="s">
        <v>648</v>
      </c>
      <c r="M26" s="24">
        <v>0.24</v>
      </c>
      <c r="N26" s="24">
        <v>100</v>
      </c>
      <c r="O26" s="24">
        <f t="shared" si="3"/>
        <v>0.24</v>
      </c>
      <c r="P26" s="51"/>
      <c r="Q26" s="51"/>
      <c r="R26" s="51"/>
      <c r="S26" s="24"/>
      <c r="T26" s="24"/>
      <c r="AB26" s="1">
        <f>O26</f>
        <v>0.24</v>
      </c>
    </row>
    <row r="27" spans="2:29" ht="21.95" customHeight="1">
      <c r="B27" s="14" t="s">
        <v>655</v>
      </c>
      <c r="C27" s="14" t="s">
        <v>645</v>
      </c>
      <c r="D27" s="23" t="s">
        <v>638</v>
      </c>
      <c r="E27" s="23" t="s">
        <v>646</v>
      </c>
      <c r="F27" s="24" t="s">
        <v>640</v>
      </c>
      <c r="G27" s="24">
        <f>IF(H27*I27/100 &lt;1, TRUNC(H27*I27/100, 옵션!$E$13), TRUNC(H27*I27/100, 옵션!$E$13))</f>
        <v>0.25368000000000002</v>
      </c>
      <c r="H27" s="24">
        <f>옵션!$B$13</f>
        <v>70</v>
      </c>
      <c r="I27" s="24">
        <f>SUM(AA18:AA26)</f>
        <v>0.3624</v>
      </c>
      <c r="J27" s="24"/>
      <c r="K27" s="23"/>
      <c r="L27" s="24"/>
      <c r="M27" s="24"/>
      <c r="N27" s="24"/>
      <c r="O27" s="24" t="str">
        <f t="shared" si="3"/>
        <v/>
      </c>
      <c r="P27" s="51"/>
      <c r="Q27" s="51"/>
      <c r="R27" s="51"/>
      <c r="S27" s="24"/>
      <c r="T27" s="24"/>
      <c r="AA27" s="1">
        <f>SUM(AA18:AA26)</f>
        <v>0.3624</v>
      </c>
      <c r="AB27" s="1">
        <f>SUM(AB18:AB26)</f>
        <v>2.9800000000000004</v>
      </c>
      <c r="AC27" s="1">
        <f>SUM(AC18:AC26)</f>
        <v>0.76400000000000001</v>
      </c>
    </row>
    <row r="28" spans="2:29" ht="21.95" customHeight="1">
      <c r="B28" s="14" t="s">
        <v>655</v>
      </c>
      <c r="C28" s="14" t="s">
        <v>647</v>
      </c>
      <c r="D28" s="23" t="s">
        <v>638</v>
      </c>
      <c r="E28" s="23" t="s">
        <v>648</v>
      </c>
      <c r="F28" s="24" t="s">
        <v>640</v>
      </c>
      <c r="G28" s="24">
        <f>IF(H28*I28/100 &lt;1, TRUNC(H28*I28/100, 옵션!$E$13), TRUNC(H28*I28/100, 옵션!$E$13))</f>
        <v>2.0859999999999999</v>
      </c>
      <c r="H28" s="24">
        <f>옵션!$B$13</f>
        <v>70</v>
      </c>
      <c r="I28" s="24">
        <f>SUM(AB18:AB26)</f>
        <v>2.9800000000000004</v>
      </c>
      <c r="J28" s="24"/>
      <c r="K28" s="23"/>
      <c r="L28" s="24"/>
      <c r="M28" s="24"/>
      <c r="N28" s="24"/>
      <c r="O28" s="24" t="str">
        <f t="shared" si="3"/>
        <v/>
      </c>
      <c r="P28" s="51"/>
      <c r="Q28" s="51"/>
      <c r="R28" s="51"/>
      <c r="S28" s="24"/>
      <c r="T28" s="24"/>
    </row>
    <row r="29" spans="2:29" ht="21.95" customHeight="1">
      <c r="B29" s="14" t="s">
        <v>655</v>
      </c>
      <c r="C29" s="14" t="s">
        <v>649</v>
      </c>
      <c r="D29" s="23" t="s">
        <v>638</v>
      </c>
      <c r="E29" s="23" t="s">
        <v>650</v>
      </c>
      <c r="F29" s="24" t="s">
        <v>640</v>
      </c>
      <c r="G29" s="24">
        <f>IF(H29*I29/100 &lt;1, TRUNC(H29*I29/100, 옵션!$E$13), TRUNC(H29*I29/100, 옵션!$E$13))</f>
        <v>0.53480000000000005</v>
      </c>
      <c r="H29" s="24">
        <f>옵션!$B$13</f>
        <v>70</v>
      </c>
      <c r="I29" s="24">
        <f>SUM(AC18:AC26)</f>
        <v>0.76400000000000001</v>
      </c>
      <c r="J29" s="24"/>
      <c r="K29" s="23"/>
      <c r="L29" s="24"/>
      <c r="M29" s="24"/>
      <c r="N29" s="24"/>
      <c r="O29" s="24" t="str">
        <f t="shared" si="3"/>
        <v/>
      </c>
      <c r="P29" s="51"/>
      <c r="Q29" s="51"/>
      <c r="R29" s="51"/>
      <c r="S29" s="24"/>
      <c r="T29" s="24"/>
    </row>
  </sheetData>
  <mergeCells count="15">
    <mergeCell ref="D1:T1"/>
    <mergeCell ref="A2:A3"/>
    <mergeCell ref="B2:B3"/>
    <mergeCell ref="C2:C3"/>
    <mergeCell ref="D2:D3"/>
    <mergeCell ref="E2:E3"/>
    <mergeCell ref="F2:F3"/>
    <mergeCell ref="G2:J2"/>
    <mergeCell ref="K2:K3"/>
    <mergeCell ref="L2:O2"/>
    <mergeCell ref="D4:T4"/>
    <mergeCell ref="D17:T17"/>
    <mergeCell ref="P2:R2"/>
    <mergeCell ref="S2:S3"/>
    <mergeCell ref="T2:T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107"/>
  <sheetViews>
    <sheetView topLeftCell="C1" zoomScaleNormal="100" workbookViewId="0">
      <pane ySplit="3" topLeftCell="A4" activePane="bottomLeft" state="frozen"/>
      <selection activeCell="J20" sqref="J20"/>
      <selection pane="bottomLeft" activeCell="D4" sqref="D4"/>
    </sheetView>
  </sheetViews>
  <sheetFormatPr defaultRowHeight="21.6" customHeight="1"/>
  <cols>
    <col min="1" max="1" width="5.21875" style="42" hidden="1" customWidth="1"/>
    <col min="2" max="2" width="8.77734375" style="14" hidden="1" customWidth="1"/>
    <col min="3" max="3" width="16.77734375" style="14" customWidth="1"/>
    <col min="4" max="4" width="24.33203125" style="14" customWidth="1"/>
    <col min="5" max="5" width="25.33203125" style="14" customWidth="1"/>
    <col min="6" max="6" width="4.77734375" style="2" customWidth="1"/>
    <col min="7" max="7" width="11.21875" style="1" customWidth="1"/>
    <col min="8" max="8" width="13.88671875" style="52" customWidth="1"/>
    <col min="9" max="9" width="11.6640625" style="52" customWidth="1"/>
    <col min="10" max="10" width="10" style="52" customWidth="1"/>
    <col min="11" max="11" width="7" style="52" customWidth="1"/>
    <col min="12" max="12" width="10.77734375" style="52" customWidth="1"/>
    <col min="13" max="13" width="10.77734375" style="1" customWidth="1"/>
    <col min="14" max="16384" width="8.88671875" style="1"/>
  </cols>
  <sheetData>
    <row r="1" spans="1:13" ht="21.6" customHeight="1">
      <c r="A1" s="42" t="s">
        <v>92</v>
      </c>
      <c r="B1" s="14" t="s">
        <v>652</v>
      </c>
      <c r="C1" s="173" t="s">
        <v>651</v>
      </c>
      <c r="D1" s="173"/>
      <c r="E1" s="173"/>
      <c r="F1" s="173"/>
      <c r="G1" s="173"/>
      <c r="H1" s="173"/>
      <c r="I1" s="173"/>
      <c r="J1" s="173"/>
      <c r="K1" s="173"/>
      <c r="L1" s="173"/>
      <c r="M1" s="173"/>
    </row>
    <row r="2" spans="1:13" s="49" customFormat="1" ht="21.6" customHeight="1">
      <c r="A2" s="3" t="s">
        <v>1</v>
      </c>
      <c r="B2" s="54" t="s">
        <v>0</v>
      </c>
      <c r="C2" s="162" t="s">
        <v>10</v>
      </c>
      <c r="D2" s="162" t="s">
        <v>31</v>
      </c>
      <c r="E2" s="162" t="s">
        <v>32</v>
      </c>
      <c r="F2" s="167" t="s">
        <v>5</v>
      </c>
      <c r="G2" s="167" t="s">
        <v>6</v>
      </c>
      <c r="H2" s="160" t="s">
        <v>26</v>
      </c>
      <c r="I2" s="160" t="s">
        <v>27</v>
      </c>
      <c r="J2" s="160" t="s">
        <v>28</v>
      </c>
      <c r="K2" s="160" t="s">
        <v>44</v>
      </c>
      <c r="L2" s="160" t="s">
        <v>8</v>
      </c>
      <c r="M2" s="167" t="s">
        <v>29</v>
      </c>
    </row>
    <row r="3" spans="1:13" ht="21.6" customHeight="1">
      <c r="C3" s="174"/>
      <c r="D3" s="174"/>
      <c r="E3" s="174"/>
      <c r="F3" s="175"/>
      <c r="G3" s="172"/>
      <c r="H3" s="172"/>
      <c r="I3" s="172"/>
      <c r="J3" s="172"/>
      <c r="K3" s="172"/>
      <c r="L3" s="172"/>
      <c r="M3" s="172"/>
    </row>
    <row r="4" spans="1:13" ht="21.6" customHeight="1">
      <c r="C4" s="23" t="s">
        <v>515</v>
      </c>
      <c r="D4" s="23" t="s">
        <v>330</v>
      </c>
      <c r="E4" s="23" t="s">
        <v>331</v>
      </c>
      <c r="F4" s="13" t="s">
        <v>492</v>
      </c>
      <c r="G4" s="24"/>
      <c r="H4" s="51" t="e">
        <f>TRUNC(#REF!*옵션!$D$11)</f>
        <v>#REF!</v>
      </c>
      <c r="I4" s="51"/>
      <c r="J4" s="51"/>
      <c r="K4" s="51"/>
      <c r="L4" s="51" t="e">
        <f t="shared" ref="L4:L35" si="0">SUM(H4,I4,J4)</f>
        <v>#REF!</v>
      </c>
      <c r="M4" s="24"/>
    </row>
    <row r="5" spans="1:13" ht="21.6" customHeight="1">
      <c r="C5" s="23" t="s">
        <v>516</v>
      </c>
      <c r="D5" s="23" t="s">
        <v>107</v>
      </c>
      <c r="E5" s="23" t="s">
        <v>111</v>
      </c>
      <c r="F5" s="13" t="s">
        <v>104</v>
      </c>
      <c r="G5" s="24"/>
      <c r="H5" s="51" t="e">
        <f>TRUNC(#REF!*옵션!$D$11)</f>
        <v>#REF!</v>
      </c>
      <c r="I5" s="51"/>
      <c r="J5" s="51"/>
      <c r="K5" s="51"/>
      <c r="L5" s="51" t="e">
        <f t="shared" si="0"/>
        <v>#REF!</v>
      </c>
      <c r="M5" s="24"/>
    </row>
    <row r="6" spans="1:13" ht="21.6" customHeight="1">
      <c r="C6" s="23" t="s">
        <v>517</v>
      </c>
      <c r="D6" s="23" t="s">
        <v>107</v>
      </c>
      <c r="E6" s="23" t="s">
        <v>299</v>
      </c>
      <c r="F6" s="13" t="s">
        <v>104</v>
      </c>
      <c r="G6" s="24"/>
      <c r="H6" s="51" t="e">
        <f>TRUNC(#REF!*옵션!$D$11)</f>
        <v>#REF!</v>
      </c>
      <c r="I6" s="51"/>
      <c r="J6" s="51"/>
      <c r="K6" s="51"/>
      <c r="L6" s="51" t="e">
        <f t="shared" si="0"/>
        <v>#REF!</v>
      </c>
      <c r="M6" s="24"/>
    </row>
    <row r="7" spans="1:13" ht="21.6" customHeight="1">
      <c r="C7" s="23" t="s">
        <v>518</v>
      </c>
      <c r="D7" s="23" t="s">
        <v>107</v>
      </c>
      <c r="E7" s="23" t="s">
        <v>283</v>
      </c>
      <c r="F7" s="13" t="s">
        <v>104</v>
      </c>
      <c r="G7" s="24"/>
      <c r="H7" s="51" t="e">
        <f>TRUNC(#REF!*옵션!$D$11)</f>
        <v>#REF!</v>
      </c>
      <c r="I7" s="51"/>
      <c r="J7" s="51"/>
      <c r="K7" s="51"/>
      <c r="L7" s="51" t="e">
        <f t="shared" si="0"/>
        <v>#REF!</v>
      </c>
      <c r="M7" s="24"/>
    </row>
    <row r="8" spans="1:13" ht="21.6" customHeight="1">
      <c r="C8" s="23" t="s">
        <v>519</v>
      </c>
      <c r="D8" s="23" t="s">
        <v>107</v>
      </c>
      <c r="E8" s="23" t="s">
        <v>108</v>
      </c>
      <c r="F8" s="13" t="s">
        <v>492</v>
      </c>
      <c r="G8" s="24"/>
      <c r="H8" s="51" t="e">
        <f>TRUNC(#REF!*옵션!$D$11)</f>
        <v>#REF!</v>
      </c>
      <c r="I8" s="51"/>
      <c r="J8" s="51"/>
      <c r="K8" s="51"/>
      <c r="L8" s="51" t="e">
        <f t="shared" si="0"/>
        <v>#REF!</v>
      </c>
      <c r="M8" s="24"/>
    </row>
    <row r="9" spans="1:13" ht="21.6" customHeight="1">
      <c r="C9" s="23" t="s">
        <v>520</v>
      </c>
      <c r="D9" s="23" t="s">
        <v>107</v>
      </c>
      <c r="E9" s="23" t="s">
        <v>145</v>
      </c>
      <c r="F9" s="13" t="s">
        <v>492</v>
      </c>
      <c r="G9" s="24"/>
      <c r="H9" s="51" t="e">
        <f>TRUNC(#REF!*옵션!$D$11)</f>
        <v>#REF!</v>
      </c>
      <c r="I9" s="51"/>
      <c r="J9" s="51"/>
      <c r="K9" s="51"/>
      <c r="L9" s="51" t="e">
        <f t="shared" si="0"/>
        <v>#REF!</v>
      </c>
      <c r="M9" s="24"/>
    </row>
    <row r="10" spans="1:13" ht="21.6" customHeight="1">
      <c r="C10" s="23" t="s">
        <v>521</v>
      </c>
      <c r="D10" s="23" t="s">
        <v>107</v>
      </c>
      <c r="E10" s="23" t="s">
        <v>292</v>
      </c>
      <c r="F10" s="13" t="s">
        <v>492</v>
      </c>
      <c r="G10" s="24"/>
      <c r="H10" s="51" t="e">
        <f>TRUNC(#REF!*옵션!$D$11)</f>
        <v>#REF!</v>
      </c>
      <c r="I10" s="51"/>
      <c r="J10" s="51"/>
      <c r="K10" s="51"/>
      <c r="L10" s="51" t="e">
        <f t="shared" si="0"/>
        <v>#REF!</v>
      </c>
      <c r="M10" s="24"/>
    </row>
    <row r="11" spans="1:13" ht="21.6" customHeight="1">
      <c r="C11" s="23" t="s">
        <v>522</v>
      </c>
      <c r="D11" s="23" t="s">
        <v>107</v>
      </c>
      <c r="E11" s="23" t="s">
        <v>247</v>
      </c>
      <c r="F11" s="13" t="s">
        <v>492</v>
      </c>
      <c r="G11" s="24"/>
      <c r="H11" s="51" t="e">
        <f>TRUNC(#REF!*옵션!$D$11)</f>
        <v>#REF!</v>
      </c>
      <c r="I11" s="51"/>
      <c r="J11" s="51"/>
      <c r="K11" s="51"/>
      <c r="L11" s="51" t="e">
        <f t="shared" si="0"/>
        <v>#REF!</v>
      </c>
      <c r="M11" s="24"/>
    </row>
    <row r="12" spans="1:13" ht="21.6" customHeight="1">
      <c r="C12" s="23" t="s">
        <v>523</v>
      </c>
      <c r="D12" s="23" t="s">
        <v>107</v>
      </c>
      <c r="E12" s="23" t="s">
        <v>276</v>
      </c>
      <c r="F12" s="13" t="s">
        <v>492</v>
      </c>
      <c r="G12" s="24"/>
      <c r="H12" s="51" t="e">
        <f>TRUNC(#REF!*옵션!$D$11)</f>
        <v>#REF!</v>
      </c>
      <c r="I12" s="51"/>
      <c r="J12" s="51"/>
      <c r="K12" s="51"/>
      <c r="L12" s="51" t="e">
        <f t="shared" si="0"/>
        <v>#REF!</v>
      </c>
      <c r="M12" s="24"/>
    </row>
    <row r="13" spans="1:13" ht="21.6" customHeight="1">
      <c r="C13" s="23" t="s">
        <v>524</v>
      </c>
      <c r="D13" s="23" t="s">
        <v>107</v>
      </c>
      <c r="E13" s="23" t="s">
        <v>295</v>
      </c>
      <c r="F13" s="13" t="s">
        <v>492</v>
      </c>
      <c r="G13" s="24"/>
      <c r="H13" s="51" t="e">
        <f>TRUNC(#REF!*옵션!$D$11)</f>
        <v>#REF!</v>
      </c>
      <c r="I13" s="51"/>
      <c r="J13" s="51"/>
      <c r="K13" s="51"/>
      <c r="L13" s="51" t="e">
        <f t="shared" si="0"/>
        <v>#REF!</v>
      </c>
      <c r="M13" s="24"/>
    </row>
    <row r="14" spans="1:13" ht="21.6" customHeight="1">
      <c r="C14" s="23" t="s">
        <v>525</v>
      </c>
      <c r="D14" s="23" t="s">
        <v>107</v>
      </c>
      <c r="E14" s="23" t="s">
        <v>279</v>
      </c>
      <c r="F14" s="13" t="s">
        <v>492</v>
      </c>
      <c r="G14" s="24"/>
      <c r="H14" s="51" t="e">
        <f>TRUNC(#REF!*옵션!$D$11)</f>
        <v>#REF!</v>
      </c>
      <c r="I14" s="51"/>
      <c r="J14" s="51"/>
      <c r="K14" s="51"/>
      <c r="L14" s="51" t="e">
        <f t="shared" si="0"/>
        <v>#REF!</v>
      </c>
      <c r="M14" s="24"/>
    </row>
    <row r="15" spans="1:13" ht="21.6" customHeight="1">
      <c r="C15" s="23" t="s">
        <v>526</v>
      </c>
      <c r="D15" s="23" t="s">
        <v>118</v>
      </c>
      <c r="E15" s="23" t="s">
        <v>119</v>
      </c>
      <c r="F15" s="13" t="s">
        <v>104</v>
      </c>
      <c r="G15" s="24"/>
      <c r="H15" s="51" t="e">
        <f>TRUNC(#REF!*옵션!$D$11)</f>
        <v>#REF!</v>
      </c>
      <c r="I15" s="51"/>
      <c r="J15" s="51"/>
      <c r="K15" s="51"/>
      <c r="L15" s="51" t="e">
        <f t="shared" si="0"/>
        <v>#REF!</v>
      </c>
      <c r="M15" s="24"/>
    </row>
    <row r="16" spans="1:13" ht="21.6" customHeight="1">
      <c r="C16" s="23" t="s">
        <v>527</v>
      </c>
      <c r="D16" s="23" t="s">
        <v>118</v>
      </c>
      <c r="E16" s="23" t="s">
        <v>176</v>
      </c>
      <c r="F16" s="13" t="s">
        <v>104</v>
      </c>
      <c r="G16" s="24"/>
      <c r="H16" s="51" t="e">
        <f>TRUNC(#REF!*옵션!$D$11)</f>
        <v>#REF!</v>
      </c>
      <c r="I16" s="51"/>
      <c r="J16" s="51"/>
      <c r="K16" s="51"/>
      <c r="L16" s="51" t="e">
        <f t="shared" si="0"/>
        <v>#REF!</v>
      </c>
      <c r="M16" s="24"/>
    </row>
    <row r="17" spans="3:13" ht="21.6" customHeight="1">
      <c r="C17" s="23" t="s">
        <v>528</v>
      </c>
      <c r="D17" s="23" t="s">
        <v>158</v>
      </c>
      <c r="E17" s="23" t="s">
        <v>159</v>
      </c>
      <c r="F17" s="13" t="s">
        <v>104</v>
      </c>
      <c r="G17" s="24"/>
      <c r="H17" s="51" t="e">
        <f>TRUNC(#REF!*옵션!$D$11)</f>
        <v>#REF!</v>
      </c>
      <c r="I17" s="51"/>
      <c r="J17" s="51"/>
      <c r="K17" s="51"/>
      <c r="L17" s="51" t="e">
        <f t="shared" si="0"/>
        <v>#REF!</v>
      </c>
      <c r="M17" s="24"/>
    </row>
    <row r="18" spans="3:13" ht="21.6" customHeight="1">
      <c r="C18" s="23" t="s">
        <v>529</v>
      </c>
      <c r="D18" s="23" t="s">
        <v>158</v>
      </c>
      <c r="E18" s="23" t="s">
        <v>171</v>
      </c>
      <c r="F18" s="13" t="s">
        <v>104</v>
      </c>
      <c r="G18" s="24"/>
      <c r="H18" s="51" t="e">
        <f>TRUNC(#REF!*옵션!$D$11)</f>
        <v>#REF!</v>
      </c>
      <c r="I18" s="51"/>
      <c r="J18" s="51"/>
      <c r="K18" s="51"/>
      <c r="L18" s="51" t="e">
        <f t="shared" si="0"/>
        <v>#REF!</v>
      </c>
      <c r="M18" s="24"/>
    </row>
    <row r="19" spans="3:13" ht="21.6" customHeight="1">
      <c r="C19" s="23" t="s">
        <v>530</v>
      </c>
      <c r="D19" s="23" t="s">
        <v>200</v>
      </c>
      <c r="E19" s="23" t="s">
        <v>201</v>
      </c>
      <c r="F19" s="13" t="s">
        <v>104</v>
      </c>
      <c r="G19" s="24"/>
      <c r="H19" s="51" t="e">
        <f>TRUNC(#REF!*옵션!$D$11)</f>
        <v>#REF!</v>
      </c>
      <c r="I19" s="51"/>
      <c r="J19" s="51"/>
      <c r="K19" s="51"/>
      <c r="L19" s="51" t="e">
        <f t="shared" si="0"/>
        <v>#REF!</v>
      </c>
      <c r="M19" s="24"/>
    </row>
    <row r="20" spans="3:13" ht="21.6" customHeight="1">
      <c r="C20" s="23" t="s">
        <v>531</v>
      </c>
      <c r="D20" s="23" t="s">
        <v>122</v>
      </c>
      <c r="E20" s="23" t="s">
        <v>123</v>
      </c>
      <c r="F20" s="13" t="s">
        <v>104</v>
      </c>
      <c r="G20" s="24"/>
      <c r="H20" s="51" t="e">
        <f>TRUNC(#REF!*옵션!$D$11)</f>
        <v>#REF!</v>
      </c>
      <c r="I20" s="51"/>
      <c r="J20" s="51"/>
      <c r="K20" s="51"/>
      <c r="L20" s="51" t="e">
        <f t="shared" si="0"/>
        <v>#REF!</v>
      </c>
      <c r="M20" s="24"/>
    </row>
    <row r="21" spans="3:13" ht="21.6" customHeight="1">
      <c r="C21" s="23" t="s">
        <v>532</v>
      </c>
      <c r="D21" s="23" t="s">
        <v>122</v>
      </c>
      <c r="E21" s="23" t="s">
        <v>178</v>
      </c>
      <c r="F21" s="13" t="s">
        <v>104</v>
      </c>
      <c r="G21" s="24"/>
      <c r="H21" s="51" t="e">
        <f>TRUNC(#REF!*옵션!$D$11)</f>
        <v>#REF!</v>
      </c>
      <c r="I21" s="51"/>
      <c r="J21" s="51"/>
      <c r="K21" s="51"/>
      <c r="L21" s="51" t="e">
        <f t="shared" si="0"/>
        <v>#REF!</v>
      </c>
      <c r="M21" s="24"/>
    </row>
    <row r="22" spans="3:13" ht="21.6" customHeight="1">
      <c r="C22" s="23" t="s">
        <v>533</v>
      </c>
      <c r="D22" s="23" t="s">
        <v>122</v>
      </c>
      <c r="E22" s="23" t="s">
        <v>197</v>
      </c>
      <c r="F22" s="13" t="s">
        <v>104</v>
      </c>
      <c r="G22" s="24"/>
      <c r="H22" s="51" t="e">
        <f>TRUNC(#REF!*옵션!$D$11)</f>
        <v>#REF!</v>
      </c>
      <c r="I22" s="51"/>
      <c r="J22" s="51"/>
      <c r="K22" s="51"/>
      <c r="L22" s="51" t="e">
        <f t="shared" si="0"/>
        <v>#REF!</v>
      </c>
      <c r="M22" s="24"/>
    </row>
    <row r="23" spans="3:13" ht="21.6" customHeight="1">
      <c r="C23" s="23" t="s">
        <v>534</v>
      </c>
      <c r="D23" s="23" t="s">
        <v>192</v>
      </c>
      <c r="E23" s="23" t="s">
        <v>193</v>
      </c>
      <c r="F23" s="13" t="s">
        <v>104</v>
      </c>
      <c r="G23" s="24"/>
      <c r="H23" s="51" t="e">
        <f>TRUNC(#REF!*옵션!$D$11)</f>
        <v>#REF!</v>
      </c>
      <c r="I23" s="51"/>
      <c r="J23" s="51"/>
      <c r="K23" s="51"/>
      <c r="L23" s="51" t="e">
        <f t="shared" si="0"/>
        <v>#REF!</v>
      </c>
      <c r="M23" s="24"/>
    </row>
    <row r="24" spans="3:13" ht="21.6" customHeight="1">
      <c r="C24" s="23" t="s">
        <v>535</v>
      </c>
      <c r="D24" s="23" t="s">
        <v>309</v>
      </c>
      <c r="E24" s="23" t="s">
        <v>312</v>
      </c>
      <c r="F24" s="13" t="s">
        <v>104</v>
      </c>
      <c r="G24" s="24"/>
      <c r="H24" s="51" t="e">
        <f>TRUNC(#REF!*옵션!$D$11)</f>
        <v>#REF!</v>
      </c>
      <c r="I24" s="51"/>
      <c r="J24" s="51"/>
      <c r="K24" s="51"/>
      <c r="L24" s="51" t="e">
        <f t="shared" si="0"/>
        <v>#REF!</v>
      </c>
      <c r="M24" s="24"/>
    </row>
    <row r="25" spans="3:13" ht="21.6" customHeight="1">
      <c r="C25" s="23" t="s">
        <v>536</v>
      </c>
      <c r="D25" s="23" t="s">
        <v>309</v>
      </c>
      <c r="E25" s="23" t="s">
        <v>310</v>
      </c>
      <c r="F25" s="13" t="s">
        <v>104</v>
      </c>
      <c r="G25" s="24"/>
      <c r="H25" s="51" t="e">
        <f>TRUNC(#REF!*옵션!$D$11)</f>
        <v>#REF!</v>
      </c>
      <c r="I25" s="51"/>
      <c r="J25" s="51"/>
      <c r="K25" s="51"/>
      <c r="L25" s="51" t="e">
        <f t="shared" si="0"/>
        <v>#REF!</v>
      </c>
      <c r="M25" s="24"/>
    </row>
    <row r="26" spans="3:13" ht="21.6" customHeight="1">
      <c r="C26" s="23" t="s">
        <v>537</v>
      </c>
      <c r="D26" s="23" t="s">
        <v>309</v>
      </c>
      <c r="E26" s="23" t="s">
        <v>538</v>
      </c>
      <c r="F26" s="13" t="s">
        <v>492</v>
      </c>
      <c r="G26" s="24"/>
      <c r="H26" s="51" t="e">
        <f>TRUNC(#REF!*옵션!$D$11)</f>
        <v>#REF!</v>
      </c>
      <c r="I26" s="51"/>
      <c r="J26" s="51"/>
      <c r="K26" s="51"/>
      <c r="L26" s="51" t="e">
        <f t="shared" si="0"/>
        <v>#REF!</v>
      </c>
      <c r="M26" s="24"/>
    </row>
    <row r="27" spans="3:13" ht="21.6" customHeight="1">
      <c r="C27" s="23" t="s">
        <v>539</v>
      </c>
      <c r="D27" s="23" t="s">
        <v>303</v>
      </c>
      <c r="E27" s="23" t="s">
        <v>304</v>
      </c>
      <c r="F27" s="13" t="s">
        <v>492</v>
      </c>
      <c r="G27" s="24"/>
      <c r="H27" s="51" t="e">
        <f>TRUNC(#REF!*옵션!$D$11)</f>
        <v>#REF!</v>
      </c>
      <c r="I27" s="51"/>
      <c r="J27" s="51"/>
      <c r="K27" s="51"/>
      <c r="L27" s="51" t="e">
        <f t="shared" si="0"/>
        <v>#REF!</v>
      </c>
      <c r="M27" s="24"/>
    </row>
    <row r="28" spans="3:13" ht="21.6" customHeight="1">
      <c r="C28" s="23" t="s">
        <v>540</v>
      </c>
      <c r="D28" s="23" t="s">
        <v>306</v>
      </c>
      <c r="E28" s="23" t="s">
        <v>318</v>
      </c>
      <c r="F28" s="13" t="s">
        <v>104</v>
      </c>
      <c r="G28" s="24"/>
      <c r="H28" s="51" t="e">
        <f>TRUNC(#REF!*옵션!$D$11)</f>
        <v>#REF!</v>
      </c>
      <c r="I28" s="51"/>
      <c r="J28" s="51"/>
      <c r="K28" s="51"/>
      <c r="L28" s="51" t="e">
        <f t="shared" si="0"/>
        <v>#REF!</v>
      </c>
      <c r="M28" s="24"/>
    </row>
    <row r="29" spans="3:13" ht="21.6" customHeight="1">
      <c r="C29" s="23" t="s">
        <v>541</v>
      </c>
      <c r="D29" s="23" t="s">
        <v>306</v>
      </c>
      <c r="E29" s="23" t="s">
        <v>315</v>
      </c>
      <c r="F29" s="13" t="s">
        <v>492</v>
      </c>
      <c r="G29" s="24"/>
      <c r="H29" s="51" t="e">
        <f>TRUNC(#REF!*옵션!$D$11)</f>
        <v>#REF!</v>
      </c>
      <c r="I29" s="51"/>
      <c r="J29" s="51"/>
      <c r="K29" s="51"/>
      <c r="L29" s="51" t="e">
        <f t="shared" si="0"/>
        <v>#REF!</v>
      </c>
      <c r="M29" s="24"/>
    </row>
    <row r="30" spans="3:13" ht="21.6" customHeight="1">
      <c r="C30" s="23" t="s">
        <v>542</v>
      </c>
      <c r="D30" s="23" t="s">
        <v>306</v>
      </c>
      <c r="E30" s="23" t="s">
        <v>307</v>
      </c>
      <c r="F30" s="13" t="s">
        <v>104</v>
      </c>
      <c r="G30" s="24"/>
      <c r="H30" s="51" t="e">
        <f>TRUNC(#REF!*옵션!$D$11)</f>
        <v>#REF!</v>
      </c>
      <c r="I30" s="51"/>
      <c r="J30" s="51"/>
      <c r="K30" s="51"/>
      <c r="L30" s="51" t="e">
        <f t="shared" si="0"/>
        <v>#REF!</v>
      </c>
      <c r="M30" s="24"/>
    </row>
    <row r="31" spans="3:13" ht="21.6" customHeight="1">
      <c r="C31" s="23" t="s">
        <v>543</v>
      </c>
      <c r="D31" s="23" t="s">
        <v>204</v>
      </c>
      <c r="E31" s="23" t="s">
        <v>205</v>
      </c>
      <c r="F31" s="13" t="s">
        <v>492</v>
      </c>
      <c r="G31" s="24"/>
      <c r="H31" s="51" t="e">
        <f>TRUNC(#REF!*옵션!$D$11)</f>
        <v>#REF!</v>
      </c>
      <c r="I31" s="51"/>
      <c r="J31" s="51"/>
      <c r="K31" s="51"/>
      <c r="L31" s="51" t="e">
        <f t="shared" si="0"/>
        <v>#REF!</v>
      </c>
      <c r="M31" s="24"/>
    </row>
    <row r="32" spans="3:13" ht="21.6" customHeight="1">
      <c r="C32" s="23" t="s">
        <v>544</v>
      </c>
      <c r="D32" s="23" t="s">
        <v>114</v>
      </c>
      <c r="E32" s="23" t="s">
        <v>115</v>
      </c>
      <c r="F32" s="13" t="s">
        <v>492</v>
      </c>
      <c r="G32" s="24"/>
      <c r="H32" s="51" t="e">
        <f>TRUNC(#REF!*옵션!$D$11)</f>
        <v>#REF!</v>
      </c>
      <c r="I32" s="51"/>
      <c r="J32" s="51"/>
      <c r="K32" s="51"/>
      <c r="L32" s="51" t="e">
        <f t="shared" si="0"/>
        <v>#REF!</v>
      </c>
      <c r="M32" s="24"/>
    </row>
    <row r="33" spans="3:13" ht="21.6" customHeight="1">
      <c r="C33" s="23" t="s">
        <v>545</v>
      </c>
      <c r="D33" s="23" t="s">
        <v>114</v>
      </c>
      <c r="E33" s="23" t="s">
        <v>327</v>
      </c>
      <c r="F33" s="13" t="s">
        <v>492</v>
      </c>
      <c r="G33" s="24"/>
      <c r="H33" s="51" t="e">
        <f>TRUNC(#REF!*옵션!$D$11)</f>
        <v>#REF!</v>
      </c>
      <c r="I33" s="51"/>
      <c r="J33" s="51"/>
      <c r="K33" s="51"/>
      <c r="L33" s="51" t="e">
        <f t="shared" si="0"/>
        <v>#REF!</v>
      </c>
      <c r="M33" s="24"/>
    </row>
    <row r="34" spans="3:13" ht="21.6" customHeight="1">
      <c r="C34" s="23" t="s">
        <v>546</v>
      </c>
      <c r="D34" s="23" t="s">
        <v>244</v>
      </c>
      <c r="E34" s="23" t="s">
        <v>290</v>
      </c>
      <c r="F34" s="13" t="s">
        <v>492</v>
      </c>
      <c r="G34" s="24"/>
      <c r="H34" s="51" t="e">
        <f>TRUNC(#REF!*옵션!$D$11)</f>
        <v>#REF!</v>
      </c>
      <c r="I34" s="51"/>
      <c r="J34" s="51"/>
      <c r="K34" s="51"/>
      <c r="L34" s="51" t="e">
        <f t="shared" si="0"/>
        <v>#REF!</v>
      </c>
      <c r="M34" s="24"/>
    </row>
    <row r="35" spans="3:13" ht="21.6" customHeight="1">
      <c r="C35" s="23" t="s">
        <v>547</v>
      </c>
      <c r="D35" s="23" t="s">
        <v>244</v>
      </c>
      <c r="E35" s="23" t="s">
        <v>245</v>
      </c>
      <c r="F35" s="13" t="s">
        <v>492</v>
      </c>
      <c r="G35" s="24"/>
      <c r="H35" s="51" t="e">
        <f>TRUNC(#REF!*옵션!$D$11)</f>
        <v>#REF!</v>
      </c>
      <c r="I35" s="51"/>
      <c r="J35" s="51"/>
      <c r="K35" s="51"/>
      <c r="L35" s="51" t="e">
        <f t="shared" si="0"/>
        <v>#REF!</v>
      </c>
      <c r="M35" s="24"/>
    </row>
    <row r="36" spans="3:13" ht="21.6" customHeight="1">
      <c r="C36" s="23" t="s">
        <v>548</v>
      </c>
      <c r="D36" s="23" t="s">
        <v>244</v>
      </c>
      <c r="E36" s="23" t="s">
        <v>274</v>
      </c>
      <c r="F36" s="13" t="s">
        <v>492</v>
      </c>
      <c r="G36" s="24"/>
      <c r="H36" s="51" t="e">
        <f>TRUNC(#REF!*옵션!$D$11)</f>
        <v>#REF!</v>
      </c>
      <c r="I36" s="51"/>
      <c r="J36" s="51"/>
      <c r="K36" s="51"/>
      <c r="L36" s="51" t="e">
        <f t="shared" ref="L36:L67" si="1">SUM(H36,I36,J36)</f>
        <v>#REF!</v>
      </c>
      <c r="M36" s="24"/>
    </row>
    <row r="37" spans="3:13" ht="21.6" customHeight="1">
      <c r="C37" s="23" t="s">
        <v>549</v>
      </c>
      <c r="D37" s="23" t="s">
        <v>241</v>
      </c>
      <c r="E37" s="23" t="s">
        <v>288</v>
      </c>
      <c r="F37" s="13" t="s">
        <v>492</v>
      </c>
      <c r="G37" s="24"/>
      <c r="H37" s="51" t="e">
        <f>TRUNC(#REF!*옵션!$D$11)</f>
        <v>#REF!</v>
      </c>
      <c r="I37" s="51"/>
      <c r="J37" s="51"/>
      <c r="K37" s="51"/>
      <c r="L37" s="51" t="e">
        <f t="shared" si="1"/>
        <v>#REF!</v>
      </c>
      <c r="M37" s="24"/>
    </row>
    <row r="38" spans="3:13" ht="21.6" customHeight="1">
      <c r="C38" s="23" t="s">
        <v>550</v>
      </c>
      <c r="D38" s="23" t="s">
        <v>241</v>
      </c>
      <c r="E38" s="23" t="s">
        <v>242</v>
      </c>
      <c r="F38" s="13" t="s">
        <v>492</v>
      </c>
      <c r="G38" s="24"/>
      <c r="H38" s="51" t="e">
        <f>TRUNC(#REF!*옵션!$D$11)</f>
        <v>#REF!</v>
      </c>
      <c r="I38" s="51"/>
      <c r="J38" s="51"/>
      <c r="K38" s="51"/>
      <c r="L38" s="51" t="e">
        <f t="shared" si="1"/>
        <v>#REF!</v>
      </c>
      <c r="M38" s="24"/>
    </row>
    <row r="39" spans="3:13" ht="21.6" customHeight="1">
      <c r="C39" s="23" t="s">
        <v>551</v>
      </c>
      <c r="D39" s="23" t="s">
        <v>241</v>
      </c>
      <c r="E39" s="23" t="s">
        <v>272</v>
      </c>
      <c r="F39" s="13" t="s">
        <v>492</v>
      </c>
      <c r="G39" s="24"/>
      <c r="H39" s="51" t="e">
        <f>TRUNC(#REF!*옵션!$D$11)</f>
        <v>#REF!</v>
      </c>
      <c r="I39" s="51"/>
      <c r="J39" s="51"/>
      <c r="K39" s="51"/>
      <c r="L39" s="51" t="e">
        <f t="shared" si="1"/>
        <v>#REF!</v>
      </c>
      <c r="M39" s="24"/>
    </row>
    <row r="40" spans="3:13" ht="21.6" customHeight="1">
      <c r="C40" s="23" t="s">
        <v>552</v>
      </c>
      <c r="D40" s="23" t="s">
        <v>161</v>
      </c>
      <c r="E40" s="23" t="s">
        <v>162</v>
      </c>
      <c r="F40" s="13" t="s">
        <v>104</v>
      </c>
      <c r="G40" s="24"/>
      <c r="H40" s="51" t="e">
        <f>TRUNC(#REF!*옵션!$D$11)</f>
        <v>#REF!</v>
      </c>
      <c r="I40" s="51"/>
      <c r="J40" s="51"/>
      <c r="K40" s="51"/>
      <c r="L40" s="51" t="e">
        <f t="shared" si="1"/>
        <v>#REF!</v>
      </c>
      <c r="M40" s="24"/>
    </row>
    <row r="41" spans="3:13" ht="21.6" customHeight="1">
      <c r="C41" s="23" t="s">
        <v>553</v>
      </c>
      <c r="D41" s="23" t="s">
        <v>161</v>
      </c>
      <c r="E41" s="23" t="s">
        <v>165</v>
      </c>
      <c r="F41" s="13" t="s">
        <v>104</v>
      </c>
      <c r="G41" s="24"/>
      <c r="H41" s="51" t="e">
        <f>TRUNC(#REF!*옵션!$D$11)</f>
        <v>#REF!</v>
      </c>
      <c r="I41" s="51"/>
      <c r="J41" s="51"/>
      <c r="K41" s="51"/>
      <c r="L41" s="51" t="e">
        <f t="shared" si="1"/>
        <v>#REF!</v>
      </c>
      <c r="M41" s="24"/>
    </row>
    <row r="42" spans="3:13" ht="21.6" customHeight="1">
      <c r="C42" s="23" t="s">
        <v>554</v>
      </c>
      <c r="D42" s="23" t="s">
        <v>161</v>
      </c>
      <c r="E42" s="23" t="s">
        <v>168</v>
      </c>
      <c r="F42" s="13" t="s">
        <v>104</v>
      </c>
      <c r="G42" s="24"/>
      <c r="H42" s="51" t="e">
        <f>TRUNC(#REF!*옵션!$D$11)</f>
        <v>#REF!</v>
      </c>
      <c r="I42" s="51"/>
      <c r="J42" s="51"/>
      <c r="K42" s="51"/>
      <c r="L42" s="51" t="e">
        <f t="shared" si="1"/>
        <v>#REF!</v>
      </c>
      <c r="M42" s="24"/>
    </row>
    <row r="43" spans="3:13" ht="21.6" customHeight="1">
      <c r="C43" s="23" t="s">
        <v>555</v>
      </c>
      <c r="D43" s="23" t="s">
        <v>161</v>
      </c>
      <c r="E43" s="23" t="s">
        <v>173</v>
      </c>
      <c r="F43" s="13" t="s">
        <v>104</v>
      </c>
      <c r="G43" s="24"/>
      <c r="H43" s="51" t="e">
        <f>TRUNC(#REF!*옵션!$D$11)</f>
        <v>#REF!</v>
      </c>
      <c r="I43" s="51"/>
      <c r="J43" s="51"/>
      <c r="K43" s="51"/>
      <c r="L43" s="51" t="e">
        <f t="shared" si="1"/>
        <v>#REF!</v>
      </c>
      <c r="M43" s="24"/>
    </row>
    <row r="44" spans="3:13" ht="21.6" customHeight="1">
      <c r="C44" s="23" t="s">
        <v>556</v>
      </c>
      <c r="D44" s="23" t="s">
        <v>188</v>
      </c>
      <c r="E44" s="23" t="s">
        <v>189</v>
      </c>
      <c r="F44" s="13" t="s">
        <v>104</v>
      </c>
      <c r="G44" s="24"/>
      <c r="H44" s="51" t="e">
        <f>TRUNC(#REF!*옵션!$D$11)</f>
        <v>#REF!</v>
      </c>
      <c r="I44" s="51"/>
      <c r="J44" s="51"/>
      <c r="K44" s="51"/>
      <c r="L44" s="51" t="e">
        <f t="shared" si="1"/>
        <v>#REF!</v>
      </c>
      <c r="M44" s="24"/>
    </row>
    <row r="45" spans="3:13" ht="21.6" customHeight="1">
      <c r="C45" s="23" t="s">
        <v>557</v>
      </c>
      <c r="D45" s="23" t="s">
        <v>229</v>
      </c>
      <c r="E45" s="23" t="s">
        <v>230</v>
      </c>
      <c r="F45" s="13" t="s">
        <v>226</v>
      </c>
      <c r="G45" s="24"/>
      <c r="H45" s="51" t="e">
        <f>TRUNC(#REF!*옵션!$D$11)</f>
        <v>#REF!</v>
      </c>
      <c r="I45" s="51"/>
      <c r="J45" s="51"/>
      <c r="K45" s="51"/>
      <c r="L45" s="51" t="e">
        <f t="shared" si="1"/>
        <v>#REF!</v>
      </c>
      <c r="M45" s="24"/>
    </row>
    <row r="46" spans="3:13" ht="21.6" customHeight="1">
      <c r="C46" s="23" t="s">
        <v>558</v>
      </c>
      <c r="D46" s="23" t="s">
        <v>250</v>
      </c>
      <c r="E46" s="23" t="s">
        <v>251</v>
      </c>
      <c r="F46" s="13" t="s">
        <v>104</v>
      </c>
      <c r="G46" s="24"/>
      <c r="H46" s="51" t="e">
        <f>TRUNC(#REF!*옵션!$D$11)</f>
        <v>#REF!</v>
      </c>
      <c r="I46" s="51"/>
      <c r="J46" s="51"/>
      <c r="K46" s="51"/>
      <c r="L46" s="51" t="e">
        <f t="shared" si="1"/>
        <v>#REF!</v>
      </c>
      <c r="M46" s="24"/>
    </row>
    <row r="47" spans="3:13" ht="21.6" customHeight="1">
      <c r="C47" s="23" t="s">
        <v>559</v>
      </c>
      <c r="D47" s="23" t="s">
        <v>560</v>
      </c>
      <c r="E47" s="23"/>
      <c r="F47" s="13" t="s">
        <v>561</v>
      </c>
      <c r="G47" s="24"/>
      <c r="H47" s="51" t="e">
        <f>TRUNC(#REF!*옵션!$D$11)</f>
        <v>#REF!</v>
      </c>
      <c r="I47" s="51"/>
      <c r="J47" s="51"/>
      <c r="K47" s="51"/>
      <c r="L47" s="51" t="e">
        <f t="shared" si="1"/>
        <v>#REF!</v>
      </c>
      <c r="M47" s="24"/>
    </row>
    <row r="48" spans="3:13" ht="21.6" customHeight="1">
      <c r="C48" s="23" t="s">
        <v>562</v>
      </c>
      <c r="D48" s="23" t="s">
        <v>563</v>
      </c>
      <c r="E48" s="23" t="s">
        <v>564</v>
      </c>
      <c r="F48" s="13" t="s">
        <v>565</v>
      </c>
      <c r="G48" s="24"/>
      <c r="H48" s="51" t="e">
        <f>TRUNC(#REF!*옵션!$D$11)</f>
        <v>#REF!</v>
      </c>
      <c r="I48" s="51"/>
      <c r="J48" s="51"/>
      <c r="K48" s="51"/>
      <c r="L48" s="51" t="e">
        <f t="shared" si="1"/>
        <v>#REF!</v>
      </c>
      <c r="M48" s="24"/>
    </row>
    <row r="49" spans="3:13" ht="21.6" customHeight="1">
      <c r="C49" s="23" t="s">
        <v>566</v>
      </c>
      <c r="D49" s="23" t="s">
        <v>563</v>
      </c>
      <c r="E49" s="23" t="s">
        <v>567</v>
      </c>
      <c r="F49" s="13" t="s">
        <v>565</v>
      </c>
      <c r="G49" s="24"/>
      <c r="H49" s="51" t="e">
        <f>TRUNC(#REF!*옵션!$D$11)</f>
        <v>#REF!</v>
      </c>
      <c r="I49" s="51"/>
      <c r="J49" s="51"/>
      <c r="K49" s="51"/>
      <c r="L49" s="51" t="e">
        <f t="shared" si="1"/>
        <v>#REF!</v>
      </c>
      <c r="M49" s="24"/>
    </row>
    <row r="50" spans="3:13" ht="21.6" customHeight="1">
      <c r="C50" s="23" t="s">
        <v>568</v>
      </c>
      <c r="D50" s="23" t="s">
        <v>569</v>
      </c>
      <c r="E50" s="23" t="s">
        <v>570</v>
      </c>
      <c r="F50" s="13" t="s">
        <v>492</v>
      </c>
      <c r="G50" s="24"/>
      <c r="H50" s="51" t="e">
        <f>TRUNC(#REF!*옵션!$D$11)</f>
        <v>#REF!</v>
      </c>
      <c r="I50" s="51"/>
      <c r="J50" s="51"/>
      <c r="K50" s="51"/>
      <c r="L50" s="51" t="e">
        <f t="shared" si="1"/>
        <v>#REF!</v>
      </c>
      <c r="M50" s="24"/>
    </row>
    <row r="51" spans="3:13" ht="21.6" customHeight="1">
      <c r="C51" s="23" t="s">
        <v>571</v>
      </c>
      <c r="D51" s="23" t="s">
        <v>572</v>
      </c>
      <c r="E51" s="23" t="s">
        <v>573</v>
      </c>
      <c r="F51" s="13" t="s">
        <v>104</v>
      </c>
      <c r="G51" s="24"/>
      <c r="H51" s="51" t="e">
        <f>TRUNC(#REF!*옵션!$D$11)</f>
        <v>#REF!</v>
      </c>
      <c r="I51" s="51"/>
      <c r="J51" s="51"/>
      <c r="K51" s="51"/>
      <c r="L51" s="51" t="e">
        <f t="shared" si="1"/>
        <v>#REF!</v>
      </c>
      <c r="M51" s="24"/>
    </row>
    <row r="52" spans="3:13" ht="21.6" customHeight="1">
      <c r="C52" s="23" t="s">
        <v>574</v>
      </c>
      <c r="D52" s="23" t="s">
        <v>575</v>
      </c>
      <c r="E52" s="23" t="s">
        <v>576</v>
      </c>
      <c r="F52" s="13" t="s">
        <v>104</v>
      </c>
      <c r="G52" s="24"/>
      <c r="H52" s="51" t="e">
        <f>TRUNC(#REF!*옵션!$D$11)</f>
        <v>#REF!</v>
      </c>
      <c r="I52" s="51"/>
      <c r="J52" s="51"/>
      <c r="K52" s="51"/>
      <c r="L52" s="51" t="e">
        <f t="shared" si="1"/>
        <v>#REF!</v>
      </c>
      <c r="M52" s="24"/>
    </row>
    <row r="53" spans="3:13" ht="21.6" customHeight="1">
      <c r="C53" s="23" t="s">
        <v>577</v>
      </c>
      <c r="D53" s="23" t="s">
        <v>578</v>
      </c>
      <c r="E53" s="23" t="s">
        <v>579</v>
      </c>
      <c r="F53" s="13" t="s">
        <v>104</v>
      </c>
      <c r="G53" s="24"/>
      <c r="H53" s="51" t="e">
        <f>TRUNC(#REF!*옵션!$D$11)</f>
        <v>#REF!</v>
      </c>
      <c r="I53" s="51"/>
      <c r="J53" s="51"/>
      <c r="K53" s="51"/>
      <c r="L53" s="51" t="e">
        <f t="shared" si="1"/>
        <v>#REF!</v>
      </c>
      <c r="M53" s="24"/>
    </row>
    <row r="54" spans="3:13" ht="21.6" customHeight="1">
      <c r="C54" s="23" t="s">
        <v>580</v>
      </c>
      <c r="D54" s="23" t="s">
        <v>581</v>
      </c>
      <c r="E54" s="23" t="s">
        <v>582</v>
      </c>
      <c r="F54" s="13" t="s">
        <v>104</v>
      </c>
      <c r="G54" s="24"/>
      <c r="H54" s="51" t="e">
        <f>TRUNC(#REF!*옵션!$D$11)</f>
        <v>#REF!</v>
      </c>
      <c r="I54" s="51"/>
      <c r="J54" s="51"/>
      <c r="K54" s="51"/>
      <c r="L54" s="51" t="e">
        <f t="shared" si="1"/>
        <v>#REF!</v>
      </c>
      <c r="M54" s="24"/>
    </row>
    <row r="55" spans="3:13" ht="21.6" customHeight="1">
      <c r="C55" s="23" t="s">
        <v>583</v>
      </c>
      <c r="D55" s="23" t="s">
        <v>581</v>
      </c>
      <c r="E55" s="23" t="s">
        <v>584</v>
      </c>
      <c r="F55" s="13" t="s">
        <v>104</v>
      </c>
      <c r="G55" s="24"/>
      <c r="H55" s="51" t="e">
        <f>TRUNC(#REF!*옵션!$D$11)</f>
        <v>#REF!</v>
      </c>
      <c r="I55" s="51"/>
      <c r="J55" s="51"/>
      <c r="K55" s="51"/>
      <c r="L55" s="51" t="e">
        <f t="shared" si="1"/>
        <v>#REF!</v>
      </c>
      <c r="M55" s="24"/>
    </row>
    <row r="56" spans="3:13" ht="21.6" customHeight="1">
      <c r="C56" s="23" t="s">
        <v>585</v>
      </c>
      <c r="D56" s="23" t="s">
        <v>586</v>
      </c>
      <c r="E56" s="23" t="s">
        <v>587</v>
      </c>
      <c r="F56" s="13" t="s">
        <v>492</v>
      </c>
      <c r="G56" s="24"/>
      <c r="H56" s="51" t="e">
        <f>TRUNC(#REF!*옵션!$D$11)</f>
        <v>#REF!</v>
      </c>
      <c r="I56" s="51"/>
      <c r="J56" s="51"/>
      <c r="K56" s="51"/>
      <c r="L56" s="51" t="e">
        <f t="shared" si="1"/>
        <v>#REF!</v>
      </c>
      <c r="M56" s="24"/>
    </row>
    <row r="57" spans="3:13" ht="21.6" customHeight="1">
      <c r="C57" s="23" t="s">
        <v>588</v>
      </c>
      <c r="D57" s="23" t="s">
        <v>589</v>
      </c>
      <c r="E57" s="23" t="s">
        <v>570</v>
      </c>
      <c r="F57" s="13" t="s">
        <v>492</v>
      </c>
      <c r="G57" s="24"/>
      <c r="H57" s="51" t="e">
        <f>TRUNC(#REF!*옵션!$D$11)</f>
        <v>#REF!</v>
      </c>
      <c r="I57" s="51"/>
      <c r="J57" s="51"/>
      <c r="K57" s="51"/>
      <c r="L57" s="51" t="e">
        <f t="shared" si="1"/>
        <v>#REF!</v>
      </c>
      <c r="M57" s="24"/>
    </row>
    <row r="58" spans="3:13" ht="21.6" customHeight="1">
      <c r="C58" s="23" t="s">
        <v>590</v>
      </c>
      <c r="D58" s="23" t="s">
        <v>591</v>
      </c>
      <c r="E58" s="23" t="s">
        <v>592</v>
      </c>
      <c r="F58" s="13" t="s">
        <v>104</v>
      </c>
      <c r="G58" s="24"/>
      <c r="H58" s="51" t="e">
        <f>TRUNC(#REF!*옵션!$D$11)</f>
        <v>#REF!</v>
      </c>
      <c r="I58" s="51"/>
      <c r="J58" s="51"/>
      <c r="K58" s="51"/>
      <c r="L58" s="51" t="e">
        <f t="shared" si="1"/>
        <v>#REF!</v>
      </c>
      <c r="M58" s="24"/>
    </row>
    <row r="59" spans="3:13" ht="21.6" customHeight="1">
      <c r="C59" s="23" t="s">
        <v>593</v>
      </c>
      <c r="D59" s="23" t="s">
        <v>594</v>
      </c>
      <c r="E59" s="23" t="s">
        <v>595</v>
      </c>
      <c r="F59" s="13" t="s">
        <v>104</v>
      </c>
      <c r="G59" s="24"/>
      <c r="H59" s="51" t="e">
        <f>TRUNC(#REF!*옵션!$D$11)</f>
        <v>#REF!</v>
      </c>
      <c r="I59" s="51"/>
      <c r="J59" s="51"/>
      <c r="K59" s="51"/>
      <c r="L59" s="51" t="e">
        <f t="shared" si="1"/>
        <v>#REF!</v>
      </c>
      <c r="M59" s="24"/>
    </row>
    <row r="60" spans="3:13" ht="21.6" customHeight="1">
      <c r="C60" s="23" t="s">
        <v>596</v>
      </c>
      <c r="D60" s="23" t="s">
        <v>594</v>
      </c>
      <c r="E60" s="23" t="s">
        <v>597</v>
      </c>
      <c r="F60" s="13" t="s">
        <v>104</v>
      </c>
      <c r="G60" s="24"/>
      <c r="H60" s="51" t="e">
        <f>TRUNC(#REF!*옵션!$D$11)</f>
        <v>#REF!</v>
      </c>
      <c r="I60" s="51"/>
      <c r="J60" s="51"/>
      <c r="K60" s="51"/>
      <c r="L60" s="51" t="e">
        <f t="shared" si="1"/>
        <v>#REF!</v>
      </c>
      <c r="M60" s="24"/>
    </row>
    <row r="61" spans="3:13" ht="21.6" customHeight="1">
      <c r="C61" s="23" t="s">
        <v>598</v>
      </c>
      <c r="D61" s="23" t="s">
        <v>599</v>
      </c>
      <c r="E61" s="23" t="s">
        <v>600</v>
      </c>
      <c r="F61" s="13" t="s">
        <v>226</v>
      </c>
      <c r="G61" s="24"/>
      <c r="H61" s="51" t="e">
        <f>TRUNC(#REF!*옵션!$D$11)</f>
        <v>#REF!</v>
      </c>
      <c r="I61" s="51"/>
      <c r="J61" s="51"/>
      <c r="K61" s="51"/>
      <c r="L61" s="51" t="e">
        <f t="shared" si="1"/>
        <v>#REF!</v>
      </c>
      <c r="M61" s="24"/>
    </row>
    <row r="62" spans="3:13" ht="21.6" customHeight="1">
      <c r="C62" s="23" t="s">
        <v>601</v>
      </c>
      <c r="D62" s="23" t="s">
        <v>602</v>
      </c>
      <c r="E62" s="23" t="s">
        <v>603</v>
      </c>
      <c r="F62" s="13" t="s">
        <v>104</v>
      </c>
      <c r="G62" s="24"/>
      <c r="H62" s="51" t="e">
        <f>TRUNC(#REF!*옵션!$D$11)</f>
        <v>#REF!</v>
      </c>
      <c r="I62" s="51"/>
      <c r="J62" s="51"/>
      <c r="K62" s="51"/>
      <c r="L62" s="51" t="e">
        <f t="shared" si="1"/>
        <v>#REF!</v>
      </c>
      <c r="M62" s="24"/>
    </row>
    <row r="63" spans="3:13" ht="21.6" customHeight="1">
      <c r="C63" s="23" t="s">
        <v>604</v>
      </c>
      <c r="D63" s="23" t="s">
        <v>605</v>
      </c>
      <c r="E63" s="23"/>
      <c r="F63" s="13" t="s">
        <v>104</v>
      </c>
      <c r="G63" s="24"/>
      <c r="H63" s="51" t="e">
        <f>TRUNC(#REF!*옵션!$D$11)</f>
        <v>#REF!</v>
      </c>
      <c r="I63" s="51"/>
      <c r="J63" s="51"/>
      <c r="K63" s="51"/>
      <c r="L63" s="51" t="e">
        <f t="shared" si="1"/>
        <v>#REF!</v>
      </c>
      <c r="M63" s="24"/>
    </row>
    <row r="64" spans="3:13" ht="21.6" customHeight="1">
      <c r="C64" s="23" t="s">
        <v>606</v>
      </c>
      <c r="D64" s="23" t="s">
        <v>224</v>
      </c>
      <c r="E64" s="23" t="s">
        <v>225</v>
      </c>
      <c r="F64" s="13" t="s">
        <v>226</v>
      </c>
      <c r="G64" s="24"/>
      <c r="H64" s="51" t="e">
        <f>TRUNC(#REF!*옵션!$D$11)</f>
        <v>#REF!</v>
      </c>
      <c r="I64" s="51"/>
      <c r="J64" s="51"/>
      <c r="K64" s="51"/>
      <c r="L64" s="51" t="e">
        <f t="shared" si="1"/>
        <v>#REF!</v>
      </c>
      <c r="M64" s="24"/>
    </row>
    <row r="65" spans="3:13" ht="21.6" customHeight="1">
      <c r="C65" s="23" t="s">
        <v>607</v>
      </c>
      <c r="D65" s="23" t="s">
        <v>102</v>
      </c>
      <c r="E65" s="23" t="s">
        <v>136</v>
      </c>
      <c r="F65" s="13" t="s">
        <v>104</v>
      </c>
      <c r="G65" s="24"/>
      <c r="H65" s="51" t="e">
        <f>TRUNC(#REF!*옵션!$D$11)</f>
        <v>#REF!</v>
      </c>
      <c r="I65" s="51"/>
      <c r="J65" s="51"/>
      <c r="K65" s="51"/>
      <c r="L65" s="51" t="e">
        <f t="shared" si="1"/>
        <v>#REF!</v>
      </c>
      <c r="M65" s="24"/>
    </row>
    <row r="66" spans="3:13" ht="21.6" customHeight="1">
      <c r="C66" s="23" t="s">
        <v>608</v>
      </c>
      <c r="D66" s="23" t="s">
        <v>102</v>
      </c>
      <c r="E66" s="23" t="s">
        <v>103</v>
      </c>
      <c r="F66" s="13" t="s">
        <v>104</v>
      </c>
      <c r="G66" s="24"/>
      <c r="H66" s="51" t="e">
        <f>TRUNC(#REF!*옵션!$D$11)</f>
        <v>#REF!</v>
      </c>
      <c r="I66" s="51"/>
      <c r="J66" s="51"/>
      <c r="K66" s="51"/>
      <c r="L66" s="51" t="e">
        <f t="shared" si="1"/>
        <v>#REF!</v>
      </c>
      <c r="M66" s="24"/>
    </row>
    <row r="67" spans="3:13" ht="21.6" customHeight="1">
      <c r="C67" s="23" t="s">
        <v>609</v>
      </c>
      <c r="D67" s="23" t="s">
        <v>102</v>
      </c>
      <c r="E67" s="23" t="s">
        <v>139</v>
      </c>
      <c r="F67" s="13" t="s">
        <v>104</v>
      </c>
      <c r="G67" s="24"/>
      <c r="H67" s="51" t="e">
        <f>TRUNC(#REF!*옵션!$D$11)</f>
        <v>#REF!</v>
      </c>
      <c r="I67" s="51"/>
      <c r="J67" s="51"/>
      <c r="K67" s="51"/>
      <c r="L67" s="51" t="e">
        <f t="shared" si="1"/>
        <v>#REF!</v>
      </c>
      <c r="M67" s="24"/>
    </row>
    <row r="68" spans="3:13" ht="21.6" customHeight="1">
      <c r="C68" s="23" t="s">
        <v>610</v>
      </c>
      <c r="D68" s="23" t="s">
        <v>102</v>
      </c>
      <c r="E68" s="23" t="s">
        <v>126</v>
      </c>
      <c r="F68" s="13" t="s">
        <v>104</v>
      </c>
      <c r="G68" s="24"/>
      <c r="H68" s="51" t="e">
        <f>TRUNC(#REF!*옵션!$D$11)</f>
        <v>#REF!</v>
      </c>
      <c r="I68" s="51"/>
      <c r="J68" s="51"/>
      <c r="K68" s="51"/>
      <c r="L68" s="51" t="e">
        <f t="shared" ref="L68:L99" si="2">SUM(H68,I68,J68)</f>
        <v>#REF!</v>
      </c>
      <c r="M68" s="24"/>
    </row>
    <row r="69" spans="3:13" ht="21.6" customHeight="1">
      <c r="C69" s="23" t="s">
        <v>611</v>
      </c>
      <c r="D69" s="23" t="s">
        <v>102</v>
      </c>
      <c r="E69" s="23" t="s">
        <v>129</v>
      </c>
      <c r="F69" s="13" t="s">
        <v>104</v>
      </c>
      <c r="G69" s="24"/>
      <c r="H69" s="51" t="e">
        <f>TRUNC(#REF!*옵션!$D$11)</f>
        <v>#REF!</v>
      </c>
      <c r="I69" s="51"/>
      <c r="J69" s="51"/>
      <c r="K69" s="51"/>
      <c r="L69" s="51" t="e">
        <f t="shared" si="2"/>
        <v>#REF!</v>
      </c>
      <c r="M69" s="24"/>
    </row>
    <row r="70" spans="3:13" ht="21.6" customHeight="1">
      <c r="C70" s="23" t="s">
        <v>612</v>
      </c>
      <c r="D70" s="23" t="s">
        <v>102</v>
      </c>
      <c r="E70" s="23" t="s">
        <v>132</v>
      </c>
      <c r="F70" s="13" t="s">
        <v>104</v>
      </c>
      <c r="G70" s="24"/>
      <c r="H70" s="51" t="e">
        <f>TRUNC(#REF!*옵션!$D$11)</f>
        <v>#REF!</v>
      </c>
      <c r="I70" s="51"/>
      <c r="J70" s="51"/>
      <c r="K70" s="51"/>
      <c r="L70" s="51" t="e">
        <f t="shared" si="2"/>
        <v>#REF!</v>
      </c>
      <c r="M70" s="24"/>
    </row>
    <row r="71" spans="3:13" ht="21.6" customHeight="1">
      <c r="C71" s="23" t="s">
        <v>613</v>
      </c>
      <c r="D71" s="23" t="s">
        <v>348</v>
      </c>
      <c r="E71" s="23" t="s">
        <v>349</v>
      </c>
      <c r="F71" s="13" t="s">
        <v>104</v>
      </c>
      <c r="G71" s="24"/>
      <c r="H71" s="51" t="e">
        <f>TRUNC(#REF!*옵션!$D$11)</f>
        <v>#REF!</v>
      </c>
      <c r="I71" s="51"/>
      <c r="J71" s="51"/>
      <c r="K71" s="51"/>
      <c r="L71" s="51" t="e">
        <f t="shared" si="2"/>
        <v>#REF!</v>
      </c>
      <c r="M71" s="24"/>
    </row>
    <row r="72" spans="3:13" ht="21.6" customHeight="1">
      <c r="C72" s="23" t="s">
        <v>614</v>
      </c>
      <c r="D72" s="23" t="s">
        <v>341</v>
      </c>
      <c r="E72" s="23" t="s">
        <v>345</v>
      </c>
      <c r="F72" s="13" t="s">
        <v>104</v>
      </c>
      <c r="G72" s="24"/>
      <c r="H72" s="51" t="e">
        <f>TRUNC(#REF!*옵션!$D$11)</f>
        <v>#REF!</v>
      </c>
      <c r="I72" s="51"/>
      <c r="J72" s="51"/>
      <c r="K72" s="51"/>
      <c r="L72" s="51" t="e">
        <f t="shared" si="2"/>
        <v>#REF!</v>
      </c>
      <c r="M72" s="24"/>
    </row>
    <row r="73" spans="3:13" ht="21.6" customHeight="1">
      <c r="C73" s="23" t="s">
        <v>615</v>
      </c>
      <c r="D73" s="23" t="s">
        <v>341</v>
      </c>
      <c r="E73" s="23" t="s">
        <v>342</v>
      </c>
      <c r="F73" s="13" t="s">
        <v>104</v>
      </c>
      <c r="G73" s="24"/>
      <c r="H73" s="51" t="e">
        <f>TRUNC(#REF!*옵션!$D$11)</f>
        <v>#REF!</v>
      </c>
      <c r="I73" s="51"/>
      <c r="J73" s="51"/>
      <c r="K73" s="51"/>
      <c r="L73" s="51" t="e">
        <f t="shared" si="2"/>
        <v>#REF!</v>
      </c>
      <c r="M73" s="24"/>
    </row>
    <row r="74" spans="3:13" ht="21.6" customHeight="1">
      <c r="C74" s="23" t="s">
        <v>616</v>
      </c>
      <c r="D74" s="23" t="s">
        <v>216</v>
      </c>
      <c r="E74" s="23" t="s">
        <v>217</v>
      </c>
      <c r="F74" s="13" t="s">
        <v>218</v>
      </c>
      <c r="G74" s="24"/>
      <c r="H74" s="51" t="e">
        <f>TRUNC(#REF!*옵션!$D$11)</f>
        <v>#REF!</v>
      </c>
      <c r="I74" s="51"/>
      <c r="J74" s="51"/>
      <c r="K74" s="51"/>
      <c r="L74" s="51" t="e">
        <f t="shared" si="2"/>
        <v>#REF!</v>
      </c>
      <c r="M74" s="24"/>
    </row>
    <row r="75" spans="3:13" ht="21.6" customHeight="1">
      <c r="C75" s="23" t="s">
        <v>617</v>
      </c>
      <c r="D75" s="23" t="s">
        <v>393</v>
      </c>
      <c r="E75" s="23" t="s">
        <v>394</v>
      </c>
      <c r="F75" s="13" t="s">
        <v>492</v>
      </c>
      <c r="G75" s="24"/>
      <c r="H75" s="51" t="e">
        <f>TRUNC(#REF!*옵션!$D$11)</f>
        <v>#REF!</v>
      </c>
      <c r="I75" s="51"/>
      <c r="J75" s="51"/>
      <c r="K75" s="51"/>
      <c r="L75" s="51" t="e">
        <f t="shared" si="2"/>
        <v>#REF!</v>
      </c>
      <c r="M75" s="24"/>
    </row>
    <row r="76" spans="3:13" ht="21.6" customHeight="1">
      <c r="C76" s="23" t="s">
        <v>618</v>
      </c>
      <c r="D76" s="23" t="s">
        <v>386</v>
      </c>
      <c r="E76" s="23" t="s">
        <v>390</v>
      </c>
      <c r="F76" s="13" t="s">
        <v>492</v>
      </c>
      <c r="G76" s="24"/>
      <c r="H76" s="51" t="e">
        <f>TRUNC(#REF!*옵션!$D$11)</f>
        <v>#REF!</v>
      </c>
      <c r="I76" s="51"/>
      <c r="J76" s="51"/>
      <c r="K76" s="51"/>
      <c r="L76" s="51" t="e">
        <f t="shared" si="2"/>
        <v>#REF!</v>
      </c>
      <c r="M76" s="24"/>
    </row>
    <row r="77" spans="3:13" ht="21.6" customHeight="1">
      <c r="C77" s="23" t="s">
        <v>619</v>
      </c>
      <c r="D77" s="23" t="s">
        <v>386</v>
      </c>
      <c r="E77" s="23" t="s">
        <v>387</v>
      </c>
      <c r="F77" s="13" t="s">
        <v>492</v>
      </c>
      <c r="G77" s="24"/>
      <c r="H77" s="51" t="e">
        <f>TRUNC(#REF!*옵션!$D$11)</f>
        <v>#REF!</v>
      </c>
      <c r="I77" s="51"/>
      <c r="J77" s="51"/>
      <c r="K77" s="51"/>
      <c r="L77" s="51" t="e">
        <f t="shared" si="2"/>
        <v>#REF!</v>
      </c>
      <c r="M77" s="24"/>
    </row>
    <row r="78" spans="3:13" ht="21.6" customHeight="1">
      <c r="C78" s="23" t="s">
        <v>620</v>
      </c>
      <c r="D78" s="23" t="s">
        <v>621</v>
      </c>
      <c r="E78" s="23" t="s">
        <v>622</v>
      </c>
      <c r="F78" s="13" t="s">
        <v>104</v>
      </c>
      <c r="G78" s="24"/>
      <c r="H78" s="51" t="e">
        <f>TRUNC(#REF!*옵션!$D$11)</f>
        <v>#REF!</v>
      </c>
      <c r="I78" s="51"/>
      <c r="J78" s="51"/>
      <c r="K78" s="51"/>
      <c r="L78" s="51" t="e">
        <f t="shared" si="2"/>
        <v>#REF!</v>
      </c>
      <c r="M78" s="24"/>
    </row>
    <row r="79" spans="3:13" ht="21.6" customHeight="1">
      <c r="C79" s="23" t="s">
        <v>623</v>
      </c>
      <c r="D79" s="23" t="s">
        <v>624</v>
      </c>
      <c r="E79" s="23" t="s">
        <v>625</v>
      </c>
      <c r="F79" s="13" t="s">
        <v>234</v>
      </c>
      <c r="G79" s="24"/>
      <c r="H79" s="51" t="e">
        <f>TRUNC(#REF!*옵션!$D$11)</f>
        <v>#REF!</v>
      </c>
      <c r="I79" s="51"/>
      <c r="J79" s="51"/>
      <c r="K79" s="51"/>
      <c r="L79" s="51" t="e">
        <f t="shared" si="2"/>
        <v>#REF!</v>
      </c>
      <c r="M79" s="24"/>
    </row>
    <row r="80" spans="3:13" ht="21.6" customHeight="1">
      <c r="C80" s="23" t="s">
        <v>626</v>
      </c>
      <c r="D80" s="23" t="s">
        <v>624</v>
      </c>
      <c r="E80" s="23" t="s">
        <v>627</v>
      </c>
      <c r="F80" s="13" t="s">
        <v>234</v>
      </c>
      <c r="G80" s="24"/>
      <c r="H80" s="51" t="e">
        <f>TRUNC(#REF!*옵션!$D$11)</f>
        <v>#REF!</v>
      </c>
      <c r="I80" s="51"/>
      <c r="J80" s="51"/>
      <c r="K80" s="51"/>
      <c r="L80" s="51" t="e">
        <f t="shared" si="2"/>
        <v>#REF!</v>
      </c>
      <c r="M80" s="24"/>
    </row>
    <row r="81" spans="3:13" ht="21.6" customHeight="1">
      <c r="C81" s="23" t="s">
        <v>628</v>
      </c>
      <c r="D81" s="23" t="s">
        <v>352</v>
      </c>
      <c r="E81" s="23" t="s">
        <v>362</v>
      </c>
      <c r="F81" s="13" t="s">
        <v>104</v>
      </c>
      <c r="G81" s="24"/>
      <c r="H81" s="51" t="e">
        <f>TRUNC(#REF!*옵션!$D$11)</f>
        <v>#REF!</v>
      </c>
      <c r="I81" s="51"/>
      <c r="J81" s="51"/>
      <c r="K81" s="51"/>
      <c r="L81" s="51" t="e">
        <f t="shared" si="2"/>
        <v>#REF!</v>
      </c>
      <c r="M81" s="24"/>
    </row>
    <row r="82" spans="3:13" ht="21.6" customHeight="1">
      <c r="C82" s="23" t="s">
        <v>629</v>
      </c>
      <c r="D82" s="23" t="s">
        <v>352</v>
      </c>
      <c r="E82" s="23" t="s">
        <v>359</v>
      </c>
      <c r="F82" s="13" t="s">
        <v>104</v>
      </c>
      <c r="G82" s="24"/>
      <c r="H82" s="51" t="e">
        <f>TRUNC(#REF!*옵션!$D$11)</f>
        <v>#REF!</v>
      </c>
      <c r="I82" s="51"/>
      <c r="J82" s="51"/>
      <c r="K82" s="51"/>
      <c r="L82" s="51" t="e">
        <f t="shared" si="2"/>
        <v>#REF!</v>
      </c>
      <c r="M82" s="24"/>
    </row>
    <row r="83" spans="3:13" ht="21.6" customHeight="1">
      <c r="C83" s="23" t="s">
        <v>630</v>
      </c>
      <c r="D83" s="23" t="s">
        <v>352</v>
      </c>
      <c r="E83" s="23" t="s">
        <v>356</v>
      </c>
      <c r="F83" s="13" t="s">
        <v>104</v>
      </c>
      <c r="G83" s="24"/>
      <c r="H83" s="51" t="e">
        <f>TRUNC(#REF!*옵션!$D$11)</f>
        <v>#REF!</v>
      </c>
      <c r="I83" s="51"/>
      <c r="J83" s="51"/>
      <c r="K83" s="51"/>
      <c r="L83" s="51" t="e">
        <f t="shared" si="2"/>
        <v>#REF!</v>
      </c>
      <c r="M83" s="24"/>
    </row>
    <row r="84" spans="3:13" ht="21.6" customHeight="1">
      <c r="C84" s="23" t="s">
        <v>631</v>
      </c>
      <c r="D84" s="23" t="s">
        <v>352</v>
      </c>
      <c r="E84" s="23" t="s">
        <v>353</v>
      </c>
      <c r="F84" s="13" t="s">
        <v>104</v>
      </c>
      <c r="G84" s="24"/>
      <c r="H84" s="51" t="e">
        <f>TRUNC(#REF!*옵션!$D$11)</f>
        <v>#REF!</v>
      </c>
      <c r="I84" s="51"/>
      <c r="J84" s="51"/>
      <c r="K84" s="51"/>
      <c r="L84" s="51" t="e">
        <f t="shared" si="2"/>
        <v>#REF!</v>
      </c>
      <c r="M84" s="24"/>
    </row>
    <row r="85" spans="3:13" ht="21.6" customHeight="1">
      <c r="C85" s="23" t="s">
        <v>632</v>
      </c>
      <c r="D85" s="23" t="s">
        <v>378</v>
      </c>
      <c r="E85" s="23"/>
      <c r="F85" s="13" t="s">
        <v>104</v>
      </c>
      <c r="G85" s="24"/>
      <c r="H85" s="51" t="e">
        <f>TRUNC(#REF!*옵션!$D$11)</f>
        <v>#REF!</v>
      </c>
      <c r="I85" s="51"/>
      <c r="J85" s="51"/>
      <c r="K85" s="51"/>
      <c r="L85" s="51" t="e">
        <f t="shared" si="2"/>
        <v>#REF!</v>
      </c>
      <c r="M85" s="24"/>
    </row>
    <row r="86" spans="3:13" ht="21.6" customHeight="1">
      <c r="C86" s="23" t="s">
        <v>633</v>
      </c>
      <c r="D86" s="23" t="s">
        <v>382</v>
      </c>
      <c r="E86" s="23"/>
      <c r="F86" s="13" t="s">
        <v>104</v>
      </c>
      <c r="G86" s="24"/>
      <c r="H86" s="51" t="e">
        <f>TRUNC(#REF!*옵션!$D$11)</f>
        <v>#REF!</v>
      </c>
      <c r="I86" s="51"/>
      <c r="J86" s="51"/>
      <c r="K86" s="51"/>
      <c r="L86" s="51" t="e">
        <f t="shared" si="2"/>
        <v>#REF!</v>
      </c>
      <c r="M86" s="24"/>
    </row>
    <row r="87" spans="3:13" ht="21.6" customHeight="1">
      <c r="C87" s="23" t="s">
        <v>634</v>
      </c>
      <c r="D87" s="23" t="s">
        <v>368</v>
      </c>
      <c r="E87" s="23" t="s">
        <v>359</v>
      </c>
      <c r="F87" s="13" t="s">
        <v>104</v>
      </c>
      <c r="G87" s="24"/>
      <c r="H87" s="51" t="e">
        <f>TRUNC(#REF!*옵션!$D$11)</f>
        <v>#REF!</v>
      </c>
      <c r="I87" s="51"/>
      <c r="J87" s="51"/>
      <c r="K87" s="51"/>
      <c r="L87" s="51" t="e">
        <f t="shared" si="2"/>
        <v>#REF!</v>
      </c>
      <c r="M87" s="24"/>
    </row>
    <row r="88" spans="3:13" ht="21.6" customHeight="1">
      <c r="C88" s="23" t="s">
        <v>635</v>
      </c>
      <c r="D88" s="23" t="s">
        <v>368</v>
      </c>
      <c r="E88" s="23" t="s">
        <v>374</v>
      </c>
      <c r="F88" s="13" t="s">
        <v>104</v>
      </c>
      <c r="G88" s="24"/>
      <c r="H88" s="51" t="e">
        <f>TRUNC(#REF!*옵션!$D$11)</f>
        <v>#REF!</v>
      </c>
      <c r="I88" s="51"/>
      <c r="J88" s="51"/>
      <c r="K88" s="51"/>
      <c r="L88" s="51" t="e">
        <f t="shared" si="2"/>
        <v>#REF!</v>
      </c>
      <c r="M88" s="24"/>
    </row>
    <row r="89" spans="3:13" ht="21.6" customHeight="1">
      <c r="C89" s="23" t="s">
        <v>636</v>
      </c>
      <c r="D89" s="23" t="s">
        <v>368</v>
      </c>
      <c r="E89" s="23" t="s">
        <v>371</v>
      </c>
      <c r="F89" s="13" t="s">
        <v>104</v>
      </c>
      <c r="G89" s="24"/>
      <c r="H89" s="51" t="e">
        <f>TRUNC(#REF!*옵션!$D$11)</f>
        <v>#REF!</v>
      </c>
      <c r="I89" s="51"/>
      <c r="J89" s="51"/>
      <c r="K89" s="51"/>
      <c r="L89" s="51" t="e">
        <f t="shared" si="2"/>
        <v>#REF!</v>
      </c>
      <c r="M89" s="24"/>
    </row>
    <row r="90" spans="3:13" ht="21.6" customHeight="1">
      <c r="C90" s="23" t="s">
        <v>637</v>
      </c>
      <c r="D90" s="23" t="s">
        <v>638</v>
      </c>
      <c r="E90" s="23" t="s">
        <v>639</v>
      </c>
      <c r="F90" s="13" t="s">
        <v>640</v>
      </c>
      <c r="G90" s="24"/>
      <c r="H90" s="51"/>
      <c r="I90" s="51" t="e">
        <f>TRUNC(#REF!)</f>
        <v>#REF!</v>
      </c>
      <c r="J90" s="51"/>
      <c r="K90" s="51"/>
      <c r="L90" s="51" t="e">
        <f t="shared" si="2"/>
        <v>#REF!</v>
      </c>
      <c r="M90" s="24"/>
    </row>
    <row r="91" spans="3:13" ht="21.6" customHeight="1">
      <c r="C91" s="23" t="s">
        <v>641</v>
      </c>
      <c r="D91" s="23" t="s">
        <v>638</v>
      </c>
      <c r="E91" s="23" t="s">
        <v>642</v>
      </c>
      <c r="F91" s="13" t="s">
        <v>640</v>
      </c>
      <c r="G91" s="24"/>
      <c r="H91" s="51"/>
      <c r="I91" s="51" t="e">
        <f>TRUNC(#REF!)</f>
        <v>#REF!</v>
      </c>
      <c r="J91" s="51"/>
      <c r="K91" s="51"/>
      <c r="L91" s="51" t="e">
        <f t="shared" si="2"/>
        <v>#REF!</v>
      </c>
      <c r="M91" s="24"/>
    </row>
    <row r="92" spans="3:13" ht="21.6" customHeight="1">
      <c r="C92" s="23" t="s">
        <v>643</v>
      </c>
      <c r="D92" s="23" t="s">
        <v>638</v>
      </c>
      <c r="E92" s="23" t="s">
        <v>644</v>
      </c>
      <c r="F92" s="13" t="s">
        <v>640</v>
      </c>
      <c r="G92" s="24"/>
      <c r="H92" s="51"/>
      <c r="I92" s="51" t="e">
        <f>TRUNC(#REF!)</f>
        <v>#REF!</v>
      </c>
      <c r="J92" s="51"/>
      <c r="K92" s="51"/>
      <c r="L92" s="51" t="e">
        <f t="shared" si="2"/>
        <v>#REF!</v>
      </c>
      <c r="M92" s="24"/>
    </row>
    <row r="93" spans="3:13" ht="21.6" customHeight="1">
      <c r="C93" s="23" t="s">
        <v>645</v>
      </c>
      <c r="D93" s="23" t="s">
        <v>638</v>
      </c>
      <c r="E93" s="23" t="s">
        <v>646</v>
      </c>
      <c r="F93" s="13" t="s">
        <v>640</v>
      </c>
      <c r="G93" s="24"/>
      <c r="H93" s="51"/>
      <c r="I93" s="51" t="e">
        <f>TRUNC(#REF!)</f>
        <v>#REF!</v>
      </c>
      <c r="J93" s="51"/>
      <c r="K93" s="51"/>
      <c r="L93" s="51" t="e">
        <f t="shared" si="2"/>
        <v>#REF!</v>
      </c>
      <c r="M93" s="24"/>
    </row>
    <row r="94" spans="3:13" ht="21.6" customHeight="1">
      <c r="C94" s="23" t="s">
        <v>647</v>
      </c>
      <c r="D94" s="23" t="s">
        <v>638</v>
      </c>
      <c r="E94" s="23" t="s">
        <v>648</v>
      </c>
      <c r="F94" s="13" t="s">
        <v>640</v>
      </c>
      <c r="G94" s="24"/>
      <c r="H94" s="51"/>
      <c r="I94" s="51" t="e">
        <f>TRUNC(#REF!)</f>
        <v>#REF!</v>
      </c>
      <c r="J94" s="51"/>
      <c r="K94" s="51"/>
      <c r="L94" s="51" t="e">
        <f t="shared" si="2"/>
        <v>#REF!</v>
      </c>
      <c r="M94" s="24"/>
    </row>
    <row r="95" spans="3:13" ht="21.6" customHeight="1">
      <c r="C95" s="23" t="s">
        <v>649</v>
      </c>
      <c r="D95" s="23" t="s">
        <v>638</v>
      </c>
      <c r="E95" s="23" t="s">
        <v>650</v>
      </c>
      <c r="F95" s="13" t="s">
        <v>640</v>
      </c>
      <c r="G95" s="24"/>
      <c r="H95" s="51"/>
      <c r="I95" s="51" t="e">
        <f>TRUNC(#REF!)</f>
        <v>#REF!</v>
      </c>
      <c r="J95" s="51"/>
      <c r="K95" s="51"/>
      <c r="L95" s="51" t="e">
        <f t="shared" si="2"/>
        <v>#REF!</v>
      </c>
      <c r="M95" s="24"/>
    </row>
    <row r="96" spans="3:13" ht="21.6" customHeight="1">
      <c r="C96" s="23"/>
      <c r="D96" s="23"/>
      <c r="E96" s="23"/>
      <c r="F96" s="13"/>
      <c r="G96" s="24"/>
      <c r="H96" s="51"/>
      <c r="I96" s="51"/>
      <c r="J96" s="51"/>
      <c r="K96" s="51"/>
      <c r="L96" s="51">
        <f t="shared" si="2"/>
        <v>0</v>
      </c>
      <c r="M96" s="24"/>
    </row>
    <row r="97" spans="3:13" ht="21.6" customHeight="1">
      <c r="C97" s="23"/>
      <c r="D97" s="23"/>
      <c r="E97" s="23"/>
      <c r="F97" s="13"/>
      <c r="G97" s="24"/>
      <c r="H97" s="51"/>
      <c r="I97" s="51"/>
      <c r="J97" s="51"/>
      <c r="K97" s="51"/>
      <c r="L97" s="51">
        <f t="shared" si="2"/>
        <v>0</v>
      </c>
      <c r="M97" s="24"/>
    </row>
    <row r="98" spans="3:13" ht="21.6" customHeight="1">
      <c r="C98" s="23"/>
      <c r="D98" s="23"/>
      <c r="E98" s="23"/>
      <c r="F98" s="13"/>
      <c r="G98" s="24"/>
      <c r="H98" s="51"/>
      <c r="I98" s="51"/>
      <c r="J98" s="51"/>
      <c r="K98" s="51"/>
      <c r="L98" s="51">
        <f t="shared" si="2"/>
        <v>0</v>
      </c>
      <c r="M98" s="24"/>
    </row>
    <row r="99" spans="3:13" ht="21.6" customHeight="1">
      <c r="C99" s="23"/>
      <c r="D99" s="23"/>
      <c r="E99" s="23"/>
      <c r="F99" s="13"/>
      <c r="G99" s="24"/>
      <c r="H99" s="51"/>
      <c r="I99" s="51"/>
      <c r="J99" s="51"/>
      <c r="K99" s="51"/>
      <c r="L99" s="51">
        <f t="shared" si="2"/>
        <v>0</v>
      </c>
      <c r="M99" s="24"/>
    </row>
    <row r="100" spans="3:13" ht="21.6" customHeight="1">
      <c r="C100" s="23"/>
      <c r="D100" s="23"/>
      <c r="E100" s="23"/>
      <c r="F100" s="13"/>
      <c r="G100" s="24"/>
      <c r="H100" s="51"/>
      <c r="I100" s="51"/>
      <c r="J100" s="51"/>
      <c r="K100" s="51"/>
      <c r="L100" s="51">
        <f t="shared" ref="L100:L107" si="3">SUM(H100,I100,J100)</f>
        <v>0</v>
      </c>
      <c r="M100" s="24"/>
    </row>
    <row r="101" spans="3:13" ht="21.6" customHeight="1">
      <c r="C101" s="23"/>
      <c r="D101" s="23"/>
      <c r="E101" s="23"/>
      <c r="F101" s="13"/>
      <c r="G101" s="24"/>
      <c r="H101" s="51"/>
      <c r="I101" s="51"/>
      <c r="J101" s="51"/>
      <c r="K101" s="51"/>
      <c r="L101" s="51">
        <f t="shared" si="3"/>
        <v>0</v>
      </c>
      <c r="M101" s="24"/>
    </row>
    <row r="102" spans="3:13" ht="21.6" customHeight="1">
      <c r="C102" s="23"/>
      <c r="D102" s="23"/>
      <c r="E102" s="23"/>
      <c r="F102" s="13"/>
      <c r="G102" s="24"/>
      <c r="H102" s="51"/>
      <c r="I102" s="51"/>
      <c r="J102" s="51"/>
      <c r="K102" s="51"/>
      <c r="L102" s="51">
        <f t="shared" si="3"/>
        <v>0</v>
      </c>
      <c r="M102" s="24"/>
    </row>
    <row r="103" spans="3:13" ht="21.6" customHeight="1">
      <c r="C103" s="23"/>
      <c r="D103" s="23"/>
      <c r="E103" s="23"/>
      <c r="F103" s="13"/>
      <c r="G103" s="24"/>
      <c r="H103" s="51"/>
      <c r="I103" s="51"/>
      <c r="J103" s="51"/>
      <c r="K103" s="51"/>
      <c r="L103" s="51">
        <f t="shared" si="3"/>
        <v>0</v>
      </c>
      <c r="M103" s="24"/>
    </row>
    <row r="104" spans="3:13" ht="21.6" customHeight="1">
      <c r="C104" s="23"/>
      <c r="D104" s="23"/>
      <c r="E104" s="23"/>
      <c r="F104" s="13"/>
      <c r="G104" s="24"/>
      <c r="H104" s="51"/>
      <c r="I104" s="51"/>
      <c r="J104" s="51"/>
      <c r="K104" s="51"/>
      <c r="L104" s="51">
        <f t="shared" si="3"/>
        <v>0</v>
      </c>
      <c r="M104" s="24"/>
    </row>
    <row r="105" spans="3:13" ht="21.6" customHeight="1">
      <c r="C105" s="23"/>
      <c r="D105" s="23"/>
      <c r="E105" s="23"/>
      <c r="F105" s="13"/>
      <c r="G105" s="24"/>
      <c r="H105" s="51"/>
      <c r="I105" s="51"/>
      <c r="J105" s="51"/>
      <c r="K105" s="51"/>
      <c r="L105" s="51">
        <f t="shared" si="3"/>
        <v>0</v>
      </c>
      <c r="M105" s="24"/>
    </row>
    <row r="106" spans="3:13" ht="21.6" customHeight="1">
      <c r="C106" s="23"/>
      <c r="D106" s="23"/>
      <c r="E106" s="23"/>
      <c r="F106" s="13"/>
      <c r="G106" s="24"/>
      <c r="H106" s="51"/>
      <c r="I106" s="51"/>
      <c r="J106" s="51"/>
      <c r="K106" s="51"/>
      <c r="L106" s="51">
        <f t="shared" si="3"/>
        <v>0</v>
      </c>
      <c r="M106" s="24"/>
    </row>
    <row r="107" spans="3:13" ht="21.6" customHeight="1">
      <c r="C107" s="23"/>
      <c r="D107" s="23"/>
      <c r="E107" s="23"/>
      <c r="F107" s="13"/>
      <c r="G107" s="24"/>
      <c r="H107" s="51"/>
      <c r="I107" s="51"/>
      <c r="J107" s="51"/>
      <c r="K107" s="51"/>
      <c r="L107" s="51">
        <f t="shared" si="3"/>
        <v>0</v>
      </c>
      <c r="M107" s="24"/>
    </row>
  </sheetData>
  <mergeCells count="12">
    <mergeCell ref="L2:L3"/>
    <mergeCell ref="M2:M3"/>
    <mergeCell ref="C1:M1"/>
    <mergeCell ref="C2:C3"/>
    <mergeCell ref="D2:D3"/>
    <mergeCell ref="E2:E3"/>
    <mergeCell ref="F2:F3"/>
    <mergeCell ref="G2:G3"/>
    <mergeCell ref="H2:H3"/>
    <mergeCell ref="I2:I3"/>
    <mergeCell ref="J2:J3"/>
    <mergeCell ref="K2:K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44"/>
  <sheetViews>
    <sheetView workbookViewId="0">
      <selection activeCell="B13" sqref="B13"/>
    </sheetView>
  </sheetViews>
  <sheetFormatPr defaultRowHeight="13.5"/>
  <cols>
    <col min="1" max="1" width="36.109375" style="25" customWidth="1"/>
    <col min="2" max="2" width="15.109375" style="1" bestFit="1" customWidth="1"/>
    <col min="3" max="6" width="15.109375" style="1" customWidth="1"/>
    <col min="7" max="7" width="8.6640625" style="1" customWidth="1"/>
    <col min="8" max="8" width="8.77734375" style="1" customWidth="1"/>
    <col min="9" max="16384" width="8.88671875" style="1"/>
  </cols>
  <sheetData>
    <row r="1" spans="1:13" ht="14.25" thickBot="1">
      <c r="A1" s="55" t="s">
        <v>23</v>
      </c>
      <c r="B1" s="56" t="s">
        <v>26</v>
      </c>
      <c r="C1" s="56" t="s">
        <v>27</v>
      </c>
      <c r="D1" s="56" t="s">
        <v>28</v>
      </c>
      <c r="E1" s="56" t="s">
        <v>23</v>
      </c>
      <c r="F1" s="57" t="s">
        <v>8</v>
      </c>
      <c r="H1" s="58"/>
    </row>
    <row r="2" spans="1:13">
      <c r="A2" s="7" t="s">
        <v>45</v>
      </c>
      <c r="B2" s="59">
        <f>총괄표!I29</f>
        <v>0</v>
      </c>
      <c r="C2" s="59">
        <f>총괄표!L29</f>
        <v>0</v>
      </c>
      <c r="D2" s="59">
        <f>총괄표!N29</f>
        <v>0</v>
      </c>
      <c r="E2" s="59"/>
      <c r="F2" s="59">
        <f>SUM(B2,C2,D2)</f>
        <v>0</v>
      </c>
    </row>
    <row r="3" spans="1:13">
      <c r="A3" s="8" t="s">
        <v>46</v>
      </c>
      <c r="B3" s="51"/>
      <c r="C3" s="51"/>
      <c r="D3" s="51"/>
      <c r="E3" s="51"/>
      <c r="F3" s="59">
        <f>SUM(B3,C3,D3)</f>
        <v>0</v>
      </c>
      <c r="H3" s="176" t="s">
        <v>47</v>
      </c>
      <c r="I3" s="177"/>
      <c r="J3" s="177"/>
      <c r="K3" s="177"/>
      <c r="L3" s="177"/>
      <c r="M3" s="178"/>
    </row>
    <row r="4" spans="1:13">
      <c r="A4" s="8" t="s">
        <v>23</v>
      </c>
      <c r="B4" s="51"/>
      <c r="C4" s="51"/>
      <c r="D4" s="51"/>
      <c r="E4" s="51"/>
      <c r="F4" s="51"/>
      <c r="H4" s="179"/>
      <c r="I4" s="180"/>
      <c r="J4" s="180"/>
      <c r="K4" s="180"/>
      <c r="L4" s="180"/>
      <c r="M4" s="181"/>
    </row>
    <row r="5" spans="1:13">
      <c r="A5" s="8" t="s">
        <v>23</v>
      </c>
      <c r="B5" s="51"/>
      <c r="C5" s="51" t="s">
        <v>23</v>
      </c>
      <c r="D5" s="51"/>
      <c r="E5" s="51"/>
      <c r="F5" s="51"/>
    </row>
    <row r="6" spans="1:13">
      <c r="A6" s="8" t="s">
        <v>23</v>
      </c>
      <c r="B6" s="51"/>
      <c r="C6" s="51"/>
      <c r="D6" s="51"/>
      <c r="E6" s="51"/>
      <c r="F6" s="51"/>
      <c r="H6" s="182" t="s">
        <v>48</v>
      </c>
      <c r="I6" s="183"/>
      <c r="J6" s="183"/>
      <c r="K6" s="183"/>
      <c r="L6" s="183"/>
      <c r="M6" s="184"/>
    </row>
    <row r="7" spans="1:13">
      <c r="A7" s="8"/>
      <c r="B7" s="51"/>
      <c r="C7" s="51"/>
      <c r="D7" s="51"/>
      <c r="E7" s="51"/>
      <c r="F7" s="51"/>
      <c r="H7" s="185"/>
      <c r="I7" s="186"/>
      <c r="J7" s="186"/>
      <c r="K7" s="186"/>
      <c r="L7" s="186"/>
      <c r="M7" s="187"/>
    </row>
    <row r="8" spans="1:13">
      <c r="A8" s="8"/>
      <c r="B8" s="51"/>
      <c r="C8" s="51"/>
      <c r="D8" s="51"/>
      <c r="E8" s="51"/>
      <c r="F8" s="51"/>
    </row>
    <row r="9" spans="1:13" ht="14.25" thickBot="1">
      <c r="B9" s="60"/>
      <c r="C9" s="60"/>
      <c r="D9" s="60"/>
      <c r="E9" s="60"/>
      <c r="F9" s="60"/>
      <c r="H9" s="182" t="s">
        <v>49</v>
      </c>
      <c r="I9" s="183"/>
      <c r="J9" s="183"/>
      <c r="K9" s="183"/>
      <c r="L9" s="183"/>
      <c r="M9" s="184"/>
    </row>
    <row r="10" spans="1:13" ht="14.25" thickBot="1">
      <c r="A10" s="55"/>
      <c r="B10" s="56" t="s">
        <v>50</v>
      </c>
      <c r="C10" s="56" t="s">
        <v>51</v>
      </c>
      <c r="D10" s="56" t="s">
        <v>52</v>
      </c>
      <c r="E10" s="56" t="s">
        <v>53</v>
      </c>
      <c r="F10" s="57"/>
      <c r="H10" s="185"/>
      <c r="I10" s="186"/>
      <c r="J10" s="186"/>
      <c r="K10" s="186"/>
      <c r="L10" s="186"/>
      <c r="M10" s="187"/>
    </row>
    <row r="11" spans="1:13">
      <c r="A11" s="7" t="s">
        <v>54</v>
      </c>
      <c r="B11" s="22">
        <v>100</v>
      </c>
      <c r="C11" s="22">
        <v>1</v>
      </c>
      <c r="D11" s="22">
        <f>$B$11/100</f>
        <v>1</v>
      </c>
      <c r="E11" s="22"/>
      <c r="F11" s="22"/>
    </row>
    <row r="12" spans="1:13">
      <c r="A12" s="8" t="s">
        <v>55</v>
      </c>
      <c r="B12" s="24">
        <v>70</v>
      </c>
      <c r="C12" s="24">
        <v>1</v>
      </c>
      <c r="D12" s="22">
        <f>$B$12/100</f>
        <v>0.7</v>
      </c>
      <c r="E12" s="24">
        <v>2</v>
      </c>
      <c r="F12" s="24"/>
      <c r="H12" s="182" t="s">
        <v>56</v>
      </c>
      <c r="I12" s="183"/>
      <c r="J12" s="183"/>
      <c r="K12" s="183"/>
      <c r="L12" s="183"/>
      <c r="M12" s="184"/>
    </row>
    <row r="13" spans="1:13">
      <c r="A13" s="8" t="s">
        <v>57</v>
      </c>
      <c r="B13" s="24">
        <v>70</v>
      </c>
      <c r="C13" s="24">
        <v>1</v>
      </c>
      <c r="D13" s="22">
        <f>$B$13/100</f>
        <v>0.7</v>
      </c>
      <c r="E13" s="24">
        <v>5</v>
      </c>
      <c r="F13" s="24"/>
      <c r="H13" s="185"/>
      <c r="I13" s="186"/>
      <c r="J13" s="186"/>
      <c r="K13" s="186"/>
      <c r="L13" s="186"/>
      <c r="M13" s="187"/>
    </row>
    <row r="14" spans="1:13">
      <c r="A14" s="8"/>
      <c r="B14" s="24"/>
      <c r="C14" s="24"/>
      <c r="D14" s="24"/>
      <c r="E14" s="24"/>
      <c r="F14" s="24"/>
    </row>
    <row r="15" spans="1:13">
      <c r="A15" s="8"/>
      <c r="B15" s="24"/>
      <c r="C15" s="24"/>
      <c r="D15" s="24"/>
      <c r="E15" s="24"/>
      <c r="F15" s="24"/>
    </row>
    <row r="16" spans="1:13">
      <c r="A16" s="8"/>
      <c r="B16" s="24"/>
      <c r="C16" s="24"/>
      <c r="D16" s="24"/>
      <c r="E16" s="24"/>
      <c r="F16" s="24"/>
    </row>
    <row r="17" spans="1:6">
      <c r="A17" s="8"/>
      <c r="B17" s="24"/>
      <c r="C17" s="24"/>
      <c r="D17" s="24"/>
      <c r="E17" s="24"/>
      <c r="F17" s="24"/>
    </row>
    <row r="18" spans="1:6">
      <c r="A18" s="8" t="s">
        <v>23</v>
      </c>
      <c r="B18" s="24"/>
      <c r="C18" s="24"/>
      <c r="D18" s="24"/>
      <c r="E18" s="24"/>
      <c r="F18" s="24"/>
    </row>
    <row r="19" spans="1:6" ht="14.25" thickBot="1">
      <c r="A19" s="61" t="s">
        <v>23</v>
      </c>
      <c r="B19" s="62"/>
      <c r="C19" s="62"/>
      <c r="D19" s="62"/>
      <c r="E19" s="62"/>
      <c r="F19" s="62"/>
    </row>
    <row r="20" spans="1:6" ht="14.25" thickBot="1">
      <c r="A20" s="55" t="s">
        <v>58</v>
      </c>
      <c r="B20" s="56" t="s">
        <v>50</v>
      </c>
      <c r="C20" s="56"/>
      <c r="D20" s="56" t="s">
        <v>52</v>
      </c>
      <c r="E20" s="56"/>
      <c r="F20" s="57"/>
    </row>
    <row r="21" spans="1:6">
      <c r="A21" s="7" t="s">
        <v>59</v>
      </c>
      <c r="B21" s="22">
        <f>B11</f>
        <v>100</v>
      </c>
      <c r="C21" s="22"/>
      <c r="D21" s="22">
        <f>$B$21/100</f>
        <v>1</v>
      </c>
      <c r="E21" s="22"/>
      <c r="F21" s="22"/>
    </row>
    <row r="22" spans="1:6">
      <c r="A22" s="8" t="s">
        <v>60</v>
      </c>
      <c r="B22" s="24">
        <f>B11</f>
        <v>100</v>
      </c>
      <c r="C22" s="22"/>
      <c r="D22" s="22">
        <f>$B$22/100</f>
        <v>1</v>
      </c>
      <c r="E22" s="24"/>
      <c r="F22" s="24"/>
    </row>
    <row r="23" spans="1:6">
      <c r="A23" s="8" t="s">
        <v>61</v>
      </c>
      <c r="B23" s="24">
        <f>B11</f>
        <v>100</v>
      </c>
      <c r="C23" s="22"/>
      <c r="D23" s="22">
        <f>$B$23/100</f>
        <v>1</v>
      </c>
      <c r="E23" s="24"/>
      <c r="F23" s="24"/>
    </row>
    <row r="24" spans="1:6">
      <c r="A24" s="8" t="s">
        <v>62</v>
      </c>
      <c r="B24" s="24">
        <f>B11</f>
        <v>100</v>
      </c>
      <c r="C24" s="22"/>
      <c r="D24" s="22">
        <f>$B$24/100</f>
        <v>1</v>
      </c>
      <c r="E24" s="24"/>
      <c r="F24" s="24"/>
    </row>
    <row r="25" spans="1:6">
      <c r="A25" s="8" t="s">
        <v>63</v>
      </c>
      <c r="B25" s="24">
        <f>B11</f>
        <v>100</v>
      </c>
      <c r="C25" s="22"/>
      <c r="D25" s="22">
        <f>$B$25/100</f>
        <v>1</v>
      </c>
      <c r="E25" s="24"/>
      <c r="F25" s="24"/>
    </row>
    <row r="26" spans="1:6">
      <c r="A26" s="8"/>
      <c r="B26" s="24"/>
      <c r="C26" s="24"/>
      <c r="D26" s="24"/>
      <c r="E26" s="24"/>
      <c r="F26" s="24"/>
    </row>
    <row r="27" spans="1:6">
      <c r="A27" s="8"/>
      <c r="B27" s="24"/>
      <c r="C27" s="24"/>
      <c r="D27" s="24"/>
      <c r="E27" s="24"/>
      <c r="F27" s="24"/>
    </row>
    <row r="28" spans="1:6">
      <c r="A28" s="8"/>
      <c r="B28" s="24"/>
      <c r="C28" s="24"/>
      <c r="D28" s="24"/>
      <c r="E28" s="24"/>
      <c r="F28" s="24"/>
    </row>
    <row r="29" spans="1:6" ht="14.25" customHeight="1" thickBot="1">
      <c r="A29" s="61"/>
      <c r="B29" s="62"/>
      <c r="C29" s="62"/>
      <c r="D29" s="62"/>
      <c r="E29" s="62"/>
      <c r="F29" s="62"/>
    </row>
    <row r="30" spans="1:6" ht="14.25" customHeight="1" thickBot="1">
      <c r="A30" s="55" t="s">
        <v>64</v>
      </c>
      <c r="B30" s="56" t="s">
        <v>65</v>
      </c>
      <c r="C30" s="56" t="s">
        <v>66</v>
      </c>
      <c r="D30" s="56" t="s">
        <v>67</v>
      </c>
      <c r="E30" s="56"/>
      <c r="F30" s="57"/>
    </row>
    <row r="31" spans="1:6">
      <c r="A31" s="7" t="s">
        <v>68</v>
      </c>
      <c r="B31" s="22">
        <v>15</v>
      </c>
      <c r="C31" s="22">
        <v>15</v>
      </c>
      <c r="D31" s="22">
        <v>20</v>
      </c>
      <c r="E31" s="22"/>
      <c r="F31" s="22"/>
    </row>
    <row r="32" spans="1:6">
      <c r="A32" s="7" t="s">
        <v>69</v>
      </c>
      <c r="B32" s="24">
        <v>40</v>
      </c>
      <c r="C32" s="24">
        <v>40</v>
      </c>
      <c r="D32" s="24">
        <v>40</v>
      </c>
      <c r="E32" s="24"/>
      <c r="F32" s="24"/>
    </row>
    <row r="33" spans="1:13">
      <c r="A33" s="8" t="s">
        <v>70</v>
      </c>
      <c r="B33" s="24">
        <v>2</v>
      </c>
      <c r="C33" s="24"/>
      <c r="D33" s="24"/>
      <c r="E33" s="24"/>
      <c r="F33" s="24"/>
      <c r="H33" s="182" t="s">
        <v>693</v>
      </c>
      <c r="I33" s="183"/>
      <c r="J33" s="183"/>
      <c r="K33" s="183"/>
      <c r="L33" s="183"/>
      <c r="M33" s="184"/>
    </row>
    <row r="34" spans="1:13">
      <c r="A34" s="8" t="s">
        <v>71</v>
      </c>
      <c r="B34" s="24"/>
      <c r="C34" s="24"/>
      <c r="D34" s="24"/>
      <c r="E34" s="24"/>
      <c r="F34" s="24"/>
      <c r="H34" s="185"/>
      <c r="I34" s="186"/>
      <c r="J34" s="186"/>
      <c r="K34" s="186"/>
      <c r="L34" s="186"/>
      <c r="M34" s="187"/>
    </row>
    <row r="35" spans="1:13">
      <c r="A35" s="8" t="s">
        <v>72</v>
      </c>
      <c r="B35" s="24">
        <v>2</v>
      </c>
      <c r="C35" s="24"/>
      <c r="D35" s="24"/>
      <c r="E35" s="24"/>
      <c r="F35" s="24"/>
    </row>
    <row r="36" spans="1:13">
      <c r="A36" s="8" t="s">
        <v>73</v>
      </c>
      <c r="B36" s="24">
        <v>3</v>
      </c>
      <c r="C36" s="24"/>
      <c r="D36" s="24"/>
      <c r="E36" s="24"/>
      <c r="F36" s="24"/>
    </row>
    <row r="37" spans="1:13">
      <c r="A37" s="8"/>
      <c r="B37" s="24"/>
      <c r="C37" s="24"/>
      <c r="D37" s="24"/>
      <c r="E37" s="24"/>
      <c r="F37" s="24"/>
    </row>
    <row r="38" spans="1:13">
      <c r="A38" s="8"/>
      <c r="B38" s="24"/>
      <c r="C38" s="24"/>
      <c r="D38" s="24"/>
      <c r="E38" s="24"/>
      <c r="F38" s="24"/>
    </row>
    <row r="39" spans="1:13" ht="14.25" thickBot="1">
      <c r="A39" s="61"/>
      <c r="B39" s="62"/>
      <c r="C39" s="62"/>
      <c r="D39" s="62"/>
      <c r="E39" s="62"/>
      <c r="F39" s="62"/>
    </row>
    <row r="40" spans="1:13" ht="14.25" thickBot="1">
      <c r="A40" s="55" t="s">
        <v>74</v>
      </c>
      <c r="B40" s="56" t="s">
        <v>50</v>
      </c>
      <c r="C40" s="56" t="s">
        <v>75</v>
      </c>
      <c r="D40" s="56"/>
      <c r="E40" s="56"/>
      <c r="F40" s="57"/>
    </row>
    <row r="41" spans="1:13">
      <c r="A41" s="25" t="s">
        <v>511</v>
      </c>
      <c r="B41" s="1">
        <v>100</v>
      </c>
      <c r="C41" s="1">
        <v>3</v>
      </c>
    </row>
    <row r="42" spans="1:13">
      <c r="A42" s="25" t="s">
        <v>512</v>
      </c>
      <c r="B42" s="1">
        <v>100</v>
      </c>
      <c r="C42" s="1">
        <v>3</v>
      </c>
    </row>
    <row r="43" spans="1:13">
      <c r="A43" s="25" t="s">
        <v>513</v>
      </c>
      <c r="B43" s="1">
        <v>100</v>
      </c>
      <c r="C43" s="1">
        <v>3</v>
      </c>
    </row>
    <row r="44" spans="1:13">
      <c r="A44" s="25" t="s">
        <v>514</v>
      </c>
      <c r="B44" s="1">
        <v>100</v>
      </c>
      <c r="C44" s="1">
        <v>3</v>
      </c>
    </row>
  </sheetData>
  <mergeCells count="5">
    <mergeCell ref="H3:M4"/>
    <mergeCell ref="H6:M7"/>
    <mergeCell ref="H9:M10"/>
    <mergeCell ref="H12:M13"/>
    <mergeCell ref="H33:M34"/>
  </mergeCells>
  <phoneticPr fontId="2" type="noConversion"/>
  <printOptions horizontalCentered="1"/>
  <pageMargins left="0.35433070866141736" right="0.35433070866141736" top="0.59055118110236227" bottom="0.59055118110236227" header="0.51181102362204722" footer="0.51181102362204722"/>
  <pageSetup paperSize="9" orientation="landscape"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
  <dimension ref="A1:AD32"/>
  <sheetViews>
    <sheetView zoomScaleNormal="100" workbookViewId="0">
      <pane ySplit="3" topLeftCell="A4" activePane="bottomLeft" state="frozen"/>
      <selection activeCell="D1" sqref="D1"/>
      <selection pane="bottomLeft" activeCell="D1" sqref="D1"/>
    </sheetView>
  </sheetViews>
  <sheetFormatPr defaultRowHeight="15.6" customHeight="1"/>
  <cols>
    <col min="1" max="1" width="13" style="35" hidden="1" customWidth="1"/>
    <col min="2" max="2" width="12" style="35" hidden="1" customWidth="1"/>
    <col min="3" max="3" width="17.33203125" style="35" hidden="1" customWidth="1"/>
    <col min="4" max="4" width="12.33203125" style="35" customWidth="1"/>
    <col min="5" max="5" width="78.6640625" style="35" customWidth="1"/>
    <col min="6" max="6" width="5.21875" style="39" customWidth="1"/>
    <col min="7" max="7" width="6.44140625" style="41" customWidth="1"/>
    <col min="8" max="8" width="27.77734375" style="35" customWidth="1"/>
    <col min="9" max="9" width="5.5546875" style="36" customWidth="1"/>
    <col min="10" max="10" width="10.44140625" style="36" customWidth="1"/>
    <col min="11" max="11" width="11.77734375" style="36" customWidth="1"/>
    <col min="12" max="12" width="8.44140625" style="36" customWidth="1"/>
    <col min="13" max="13" width="9.109375" style="36" customWidth="1"/>
    <col min="14" max="14" width="6" style="36" customWidth="1"/>
    <col min="15" max="15" width="13" style="36" customWidth="1"/>
    <col min="16" max="16" width="11.109375" style="35" customWidth="1"/>
    <col min="17" max="25" width="8.88671875" style="33"/>
    <col min="26" max="30" width="11.77734375" style="36" customWidth="1"/>
    <col min="31" max="16384" width="8.88671875" style="33"/>
  </cols>
  <sheetData>
    <row r="1" spans="1:30" ht="15.6" customHeight="1">
      <c r="A1" s="33" t="s">
        <v>92</v>
      </c>
      <c r="B1" s="33">
        <v>32</v>
      </c>
      <c r="C1" s="33"/>
      <c r="D1" s="35" t="s">
        <v>76</v>
      </c>
      <c r="F1" s="35"/>
      <c r="I1" s="33"/>
      <c r="J1" s="33"/>
      <c r="K1" s="33"/>
      <c r="L1" s="33"/>
      <c r="M1" s="33"/>
      <c r="N1" s="33"/>
      <c r="O1" s="33"/>
      <c r="P1" s="33"/>
      <c r="Z1" s="33"/>
      <c r="AA1" s="33"/>
      <c r="AB1" s="33"/>
      <c r="AC1" s="33"/>
      <c r="AD1" s="33"/>
    </row>
    <row r="2" spans="1:30" ht="15.6" customHeight="1">
      <c r="A2" s="34" t="s">
        <v>1</v>
      </c>
      <c r="B2" s="34" t="s">
        <v>2</v>
      </c>
      <c r="C2" s="34" t="s">
        <v>0</v>
      </c>
      <c r="D2" s="188" t="s">
        <v>16</v>
      </c>
      <c r="E2" s="188" t="s">
        <v>9</v>
      </c>
      <c r="F2" s="188" t="s">
        <v>5</v>
      </c>
      <c r="G2" s="190" t="s">
        <v>6</v>
      </c>
      <c r="H2" s="188" t="s">
        <v>11</v>
      </c>
      <c r="I2" s="33"/>
      <c r="J2" s="33"/>
      <c r="K2" s="33"/>
      <c r="L2" s="33"/>
      <c r="M2" s="33"/>
      <c r="N2" s="33"/>
      <c r="O2" s="33"/>
      <c r="P2" s="33"/>
      <c r="Z2" s="33"/>
      <c r="AA2" s="33"/>
      <c r="AB2" s="33"/>
      <c r="AC2" s="33"/>
      <c r="AD2" s="33"/>
    </row>
    <row r="3" spans="1:30" ht="15.6" customHeight="1">
      <c r="A3" s="34"/>
      <c r="B3" s="34"/>
      <c r="C3" s="34"/>
      <c r="D3" s="189"/>
      <c r="E3" s="189"/>
      <c r="F3" s="189"/>
      <c r="G3" s="191"/>
      <c r="H3" s="189"/>
      <c r="I3" s="33"/>
      <c r="J3" s="33"/>
      <c r="K3" s="33"/>
      <c r="L3" s="33"/>
      <c r="M3" s="33"/>
      <c r="N3" s="33"/>
      <c r="O3" s="33"/>
      <c r="P3" s="33"/>
      <c r="Z3" s="33"/>
      <c r="AA3" s="33"/>
      <c r="AB3" s="33"/>
      <c r="AC3" s="33"/>
      <c r="AD3" s="33"/>
    </row>
    <row r="4" spans="1:30" ht="15.6" customHeight="1">
      <c r="A4" s="33"/>
      <c r="B4" s="33"/>
      <c r="C4" s="33"/>
      <c r="D4" s="37" t="s">
        <v>77</v>
      </c>
      <c r="E4" s="37" t="s">
        <v>78</v>
      </c>
      <c r="F4" s="38" t="s">
        <v>79</v>
      </c>
      <c r="G4" s="40">
        <v>1</v>
      </c>
      <c r="H4" s="37" t="s">
        <v>499</v>
      </c>
      <c r="I4" s="33"/>
      <c r="J4" s="33"/>
      <c r="K4" s="33"/>
      <c r="L4" s="33"/>
      <c r="M4" s="33"/>
      <c r="N4" s="33"/>
      <c r="O4" s="33"/>
      <c r="P4" s="33"/>
      <c r="Z4" s="33"/>
      <c r="AA4" s="33"/>
      <c r="AB4" s="33"/>
      <c r="AC4" s="33"/>
      <c r="AD4" s="33"/>
    </row>
    <row r="5" spans="1:30" ht="15.6" customHeight="1">
      <c r="A5" s="33"/>
      <c r="B5" s="33"/>
      <c r="C5" s="33"/>
      <c r="D5" s="37" t="s">
        <v>77</v>
      </c>
      <c r="E5" s="37" t="s">
        <v>80</v>
      </c>
      <c r="F5" s="38" t="s">
        <v>79</v>
      </c>
      <c r="G5" s="40">
        <v>1</v>
      </c>
      <c r="H5" s="37" t="s">
        <v>500</v>
      </c>
      <c r="I5" s="33"/>
      <c r="J5" s="33"/>
      <c r="K5" s="33"/>
      <c r="L5" s="33"/>
      <c r="M5" s="33"/>
      <c r="N5" s="33"/>
      <c r="O5" s="33"/>
      <c r="P5" s="33"/>
      <c r="Z5" s="33"/>
      <c r="AA5" s="33"/>
      <c r="AB5" s="33"/>
      <c r="AC5" s="33"/>
      <c r="AD5" s="33"/>
    </row>
    <row r="6" spans="1:30" ht="15.6" customHeight="1">
      <c r="D6" s="37" t="s">
        <v>77</v>
      </c>
      <c r="E6" s="37" t="s">
        <v>81</v>
      </c>
      <c r="F6" s="38" t="s">
        <v>79</v>
      </c>
      <c r="G6" s="40">
        <v>1</v>
      </c>
      <c r="H6" s="37" t="s">
        <v>501</v>
      </c>
    </row>
    <row r="7" spans="1:30" ht="15.6" customHeight="1">
      <c r="D7" s="37" t="s">
        <v>77</v>
      </c>
      <c r="E7" s="37" t="s">
        <v>82</v>
      </c>
      <c r="F7" s="38" t="s">
        <v>79</v>
      </c>
      <c r="G7" s="40">
        <v>1</v>
      </c>
      <c r="H7" s="37" t="s">
        <v>502</v>
      </c>
    </row>
    <row r="8" spans="1:30" ht="15.6" customHeight="1">
      <c r="D8" s="37" t="s">
        <v>83</v>
      </c>
      <c r="E8" s="37" t="s">
        <v>84</v>
      </c>
      <c r="F8" s="38" t="s">
        <v>79</v>
      </c>
      <c r="G8" s="40">
        <v>1</v>
      </c>
      <c r="H8" s="37"/>
    </row>
    <row r="9" spans="1:30" ht="15.6" customHeight="1">
      <c r="D9" s="37" t="s">
        <v>83</v>
      </c>
      <c r="E9" s="37" t="s">
        <v>78</v>
      </c>
      <c r="F9" s="38" t="s">
        <v>79</v>
      </c>
      <c r="G9" s="40">
        <v>1</v>
      </c>
      <c r="H9" s="37"/>
    </row>
    <row r="10" spans="1:30" ht="15.6" customHeight="1">
      <c r="D10" s="37" t="s">
        <v>85</v>
      </c>
      <c r="E10" s="37" t="s">
        <v>86</v>
      </c>
      <c r="F10" s="38" t="s">
        <v>79</v>
      </c>
      <c r="G10" s="40">
        <v>1</v>
      </c>
      <c r="H10" s="37" t="s">
        <v>503</v>
      </c>
    </row>
    <row r="11" spans="1:30" ht="15.6" customHeight="1">
      <c r="D11" s="37" t="s">
        <v>83</v>
      </c>
      <c r="E11" s="37" t="s">
        <v>80</v>
      </c>
      <c r="F11" s="38" t="s">
        <v>79</v>
      </c>
      <c r="G11" s="40">
        <v>1</v>
      </c>
      <c r="H11" s="37"/>
    </row>
    <row r="12" spans="1:30" ht="15.6" customHeight="1">
      <c r="D12" s="37" t="s">
        <v>85</v>
      </c>
      <c r="E12" s="37" t="s">
        <v>87</v>
      </c>
      <c r="F12" s="38" t="s">
        <v>79</v>
      </c>
      <c r="G12" s="40">
        <v>1</v>
      </c>
      <c r="H12" s="37" t="s">
        <v>504</v>
      </c>
    </row>
    <row r="13" spans="1:30" ht="15.6" customHeight="1">
      <c r="D13" s="37" t="s">
        <v>83</v>
      </c>
      <c r="E13" s="37" t="s">
        <v>81</v>
      </c>
      <c r="F13" s="38" t="s">
        <v>79</v>
      </c>
      <c r="G13" s="40">
        <v>1</v>
      </c>
      <c r="H13" s="37"/>
    </row>
    <row r="14" spans="1:30" ht="15.6" customHeight="1">
      <c r="D14" s="37" t="s">
        <v>85</v>
      </c>
      <c r="E14" s="37" t="s">
        <v>88</v>
      </c>
      <c r="F14" s="38" t="s">
        <v>79</v>
      </c>
      <c r="G14" s="40">
        <v>1</v>
      </c>
      <c r="H14" s="37" t="s">
        <v>505</v>
      </c>
    </row>
    <row r="15" spans="1:30" ht="15.6" customHeight="1">
      <c r="D15" s="37" t="s">
        <v>83</v>
      </c>
      <c r="E15" s="37" t="s">
        <v>82</v>
      </c>
      <c r="F15" s="38" t="s">
        <v>79</v>
      </c>
      <c r="G15" s="40">
        <v>1</v>
      </c>
      <c r="H15" s="37"/>
    </row>
    <row r="16" spans="1:30" ht="15.6" customHeight="1">
      <c r="D16" s="37" t="s">
        <v>85</v>
      </c>
      <c r="E16" s="37" t="s">
        <v>89</v>
      </c>
      <c r="F16" s="38" t="s">
        <v>79</v>
      </c>
      <c r="G16" s="40">
        <v>1</v>
      </c>
      <c r="H16" s="37" t="s">
        <v>506</v>
      </c>
    </row>
    <row r="17" spans="4:8" ht="15.6" customHeight="1">
      <c r="D17" s="37" t="s">
        <v>90</v>
      </c>
      <c r="E17" s="37" t="s">
        <v>84</v>
      </c>
      <c r="F17" s="38" t="s">
        <v>79</v>
      </c>
      <c r="G17" s="40">
        <v>1</v>
      </c>
      <c r="H17" s="37"/>
    </row>
    <row r="18" spans="4:8" ht="15.6" customHeight="1">
      <c r="D18" s="37" t="s">
        <v>90</v>
      </c>
      <c r="E18" s="37" t="s">
        <v>78</v>
      </c>
      <c r="F18" s="38" t="s">
        <v>79</v>
      </c>
      <c r="G18" s="40">
        <v>1</v>
      </c>
      <c r="H18" s="37"/>
    </row>
    <row r="19" spans="4:8" ht="15.6" customHeight="1">
      <c r="D19" s="37" t="s">
        <v>91</v>
      </c>
      <c r="E19" s="37" t="s">
        <v>86</v>
      </c>
      <c r="F19" s="38" t="s">
        <v>79</v>
      </c>
      <c r="G19" s="40">
        <v>1</v>
      </c>
      <c r="H19" s="37" t="s">
        <v>507</v>
      </c>
    </row>
    <row r="20" spans="4:8" ht="15.6" customHeight="1">
      <c r="D20" s="37" t="s">
        <v>90</v>
      </c>
      <c r="E20" s="37" t="s">
        <v>80</v>
      </c>
      <c r="F20" s="38" t="s">
        <v>79</v>
      </c>
      <c r="G20" s="40">
        <v>1</v>
      </c>
      <c r="H20" s="37"/>
    </row>
    <row r="21" spans="4:8" ht="15.6" customHeight="1">
      <c r="D21" s="37" t="s">
        <v>91</v>
      </c>
      <c r="E21" s="37" t="s">
        <v>87</v>
      </c>
      <c r="F21" s="38" t="s">
        <v>79</v>
      </c>
      <c r="G21" s="40">
        <v>1</v>
      </c>
      <c r="H21" s="37" t="s">
        <v>508</v>
      </c>
    </row>
    <row r="22" spans="4:8" ht="15.6" customHeight="1">
      <c r="D22" s="37" t="s">
        <v>90</v>
      </c>
      <c r="E22" s="37" t="s">
        <v>81</v>
      </c>
      <c r="F22" s="38" t="s">
        <v>79</v>
      </c>
      <c r="G22" s="40">
        <v>1</v>
      </c>
      <c r="H22" s="37"/>
    </row>
    <row r="23" spans="4:8" ht="15.6" customHeight="1">
      <c r="D23" s="37" t="s">
        <v>91</v>
      </c>
      <c r="E23" s="37" t="s">
        <v>88</v>
      </c>
      <c r="F23" s="38" t="s">
        <v>79</v>
      </c>
      <c r="G23" s="40">
        <v>1</v>
      </c>
      <c r="H23" s="37" t="s">
        <v>509</v>
      </c>
    </row>
    <row r="24" spans="4:8" ht="15.6" customHeight="1">
      <c r="D24" s="37" t="s">
        <v>90</v>
      </c>
      <c r="E24" s="37" t="s">
        <v>82</v>
      </c>
      <c r="F24" s="38" t="s">
        <v>79</v>
      </c>
      <c r="G24" s="40">
        <v>1</v>
      </c>
      <c r="H24" s="37"/>
    </row>
    <row r="25" spans="4:8" ht="15.6" customHeight="1">
      <c r="D25" s="37" t="s">
        <v>91</v>
      </c>
      <c r="E25" s="37" t="s">
        <v>89</v>
      </c>
      <c r="F25" s="38" t="s">
        <v>79</v>
      </c>
      <c r="G25" s="40">
        <v>1</v>
      </c>
      <c r="H25" s="37" t="s">
        <v>510</v>
      </c>
    </row>
    <row r="26" spans="4:8" ht="15.6" customHeight="1">
      <c r="D26" s="37"/>
      <c r="E26" s="37"/>
      <c r="F26" s="38"/>
      <c r="G26" s="40"/>
      <c r="H26" s="37"/>
    </row>
    <row r="27" spans="4:8" ht="15.6" customHeight="1">
      <c r="D27" s="37"/>
      <c r="E27" s="37"/>
      <c r="F27" s="38"/>
      <c r="G27" s="40"/>
      <c r="H27" s="37"/>
    </row>
    <row r="28" spans="4:8" ht="15.6" customHeight="1">
      <c r="D28" s="37"/>
      <c r="E28" s="37"/>
      <c r="F28" s="38"/>
      <c r="G28" s="40"/>
      <c r="H28" s="37"/>
    </row>
    <row r="29" spans="4:8" ht="15.6" customHeight="1">
      <c r="D29" s="37"/>
      <c r="E29" s="37"/>
      <c r="F29" s="38"/>
      <c r="G29" s="40"/>
      <c r="H29" s="37"/>
    </row>
    <row r="30" spans="4:8" ht="15.6" customHeight="1">
      <c r="D30" s="37"/>
      <c r="E30" s="37"/>
      <c r="F30" s="38"/>
      <c r="G30" s="40"/>
      <c r="H30" s="37"/>
    </row>
    <row r="31" spans="4:8" ht="15.6" customHeight="1">
      <c r="D31" s="37"/>
      <c r="E31" s="37"/>
      <c r="F31" s="38"/>
      <c r="G31" s="40"/>
      <c r="H31" s="37"/>
    </row>
    <row r="32" spans="4:8" ht="15.6" customHeight="1">
      <c r="D32" s="37"/>
      <c r="E32" s="37"/>
      <c r="F32" s="38"/>
      <c r="G32" s="40"/>
      <c r="H32" s="37"/>
    </row>
  </sheetData>
  <mergeCells count="5">
    <mergeCell ref="H2:H3"/>
    <mergeCell ref="D2:D3"/>
    <mergeCell ref="E2:E3"/>
    <mergeCell ref="F2:F3"/>
    <mergeCell ref="G2:G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75"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
  <dimension ref="A1:EZ1058"/>
  <sheetViews>
    <sheetView topLeftCell="C1" workbookViewId="0">
      <selection activeCell="C1" sqref="C1:Z1"/>
    </sheetView>
  </sheetViews>
  <sheetFormatPr defaultRowHeight="20.100000000000001" customHeight="1"/>
  <cols>
    <col min="1" max="1" width="9.44140625" style="31" hidden="1" customWidth="1"/>
    <col min="2" max="2" width="9.21875" style="25" hidden="1" customWidth="1"/>
    <col min="3" max="3" width="3.109375" style="15" bestFit="1" customWidth="1"/>
    <col min="4" max="4" width="36.6640625" style="1" customWidth="1"/>
    <col min="5" max="5" width="6.6640625" style="1" customWidth="1"/>
    <col min="6" max="26" width="7.77734375" style="1" customWidth="1"/>
    <col min="27" max="27" width="8" style="1" customWidth="1"/>
    <col min="28" max="16384" width="8.88671875" style="1"/>
  </cols>
  <sheetData>
    <row r="1" spans="1:156" s="14" customFormat="1" ht="20.100000000000001" customHeight="1">
      <c r="A1" s="31" t="s">
        <v>92</v>
      </c>
      <c r="B1" s="25" t="s">
        <v>493</v>
      </c>
      <c r="C1" s="164" t="s">
        <v>95</v>
      </c>
      <c r="D1" s="173"/>
      <c r="E1" s="173"/>
      <c r="F1" s="173"/>
      <c r="G1" s="173"/>
      <c r="H1" s="173"/>
      <c r="I1" s="173"/>
      <c r="J1" s="173"/>
      <c r="K1" s="173"/>
      <c r="L1" s="173"/>
      <c r="M1" s="173"/>
      <c r="N1" s="173"/>
      <c r="O1" s="173"/>
      <c r="P1" s="173"/>
      <c r="Q1" s="173"/>
      <c r="R1" s="173"/>
      <c r="S1" s="173"/>
      <c r="T1" s="173"/>
      <c r="U1" s="173"/>
      <c r="V1" s="173"/>
      <c r="W1" s="173"/>
      <c r="X1" s="173"/>
      <c r="Y1" s="173"/>
      <c r="Z1" s="173"/>
    </row>
    <row r="2" spans="1:156" s="14" customFormat="1" ht="20.100000000000001" customHeight="1">
      <c r="A2" s="31"/>
      <c r="B2" s="31" t="s">
        <v>494</v>
      </c>
      <c r="C2" s="20"/>
      <c r="D2" s="47"/>
      <c r="E2" s="47"/>
      <c r="F2" s="18" t="s">
        <v>396</v>
      </c>
      <c r="G2" s="18" t="s">
        <v>396</v>
      </c>
      <c r="H2" s="16" t="s">
        <v>396</v>
      </c>
      <c r="I2" s="16" t="s">
        <v>397</v>
      </c>
      <c r="J2" s="16" t="s">
        <v>397</v>
      </c>
      <c r="K2" s="16" t="s">
        <v>398</v>
      </c>
      <c r="L2" s="16" t="s">
        <v>398</v>
      </c>
      <c r="M2" s="16" t="s">
        <v>399</v>
      </c>
      <c r="N2" s="16" t="s">
        <v>399</v>
      </c>
      <c r="O2" s="16" t="s">
        <v>400</v>
      </c>
      <c r="P2" s="16" t="s">
        <v>401</v>
      </c>
      <c r="Q2" s="16" t="s">
        <v>401</v>
      </c>
      <c r="R2" s="16" t="s">
        <v>401</v>
      </c>
      <c r="S2" s="16" t="s">
        <v>401</v>
      </c>
      <c r="T2" s="16" t="s">
        <v>102</v>
      </c>
      <c r="U2" s="16" t="s">
        <v>102</v>
      </c>
      <c r="V2" s="16" t="s">
        <v>102</v>
      </c>
      <c r="W2" s="16" t="s">
        <v>102</v>
      </c>
      <c r="X2" s="16" t="s">
        <v>102</v>
      </c>
      <c r="Y2" s="16" t="s">
        <v>102</v>
      </c>
      <c r="Z2" s="16"/>
    </row>
    <row r="3" spans="1:156" s="14" customFormat="1" ht="20.100000000000001" customHeight="1">
      <c r="A3" s="32"/>
      <c r="B3" s="31"/>
      <c r="C3" s="4" t="s">
        <v>402</v>
      </c>
      <c r="D3" s="4" t="s">
        <v>403</v>
      </c>
      <c r="E3" s="4" t="s">
        <v>404</v>
      </c>
      <c r="F3" s="12" t="s">
        <v>405</v>
      </c>
      <c r="G3" s="12" t="s">
        <v>406</v>
      </c>
      <c r="H3" s="4" t="s">
        <v>406</v>
      </c>
      <c r="I3" s="4" t="s">
        <v>407</v>
      </c>
      <c r="J3" s="4" t="s">
        <v>408</v>
      </c>
      <c r="K3" s="4" t="s">
        <v>409</v>
      </c>
      <c r="L3" s="4" t="s">
        <v>410</v>
      </c>
      <c r="M3" s="4" t="s">
        <v>411</v>
      </c>
      <c r="N3" s="4" t="s">
        <v>412</v>
      </c>
      <c r="O3" s="4" t="s">
        <v>413</v>
      </c>
      <c r="P3" s="4" t="s">
        <v>398</v>
      </c>
      <c r="Q3" s="4" t="s">
        <v>398</v>
      </c>
      <c r="R3" s="4" t="s">
        <v>398</v>
      </c>
      <c r="S3" s="4" t="s">
        <v>398</v>
      </c>
      <c r="T3" s="4" t="s">
        <v>414</v>
      </c>
      <c r="U3" s="4" t="s">
        <v>415</v>
      </c>
      <c r="V3" s="4" t="s">
        <v>416</v>
      </c>
      <c r="W3" s="4" t="s">
        <v>417</v>
      </c>
      <c r="X3" s="4" t="s">
        <v>129</v>
      </c>
      <c r="Y3" s="4" t="s">
        <v>418</v>
      </c>
      <c r="Z3" s="4"/>
    </row>
    <row r="4" spans="1:156" s="14" customFormat="1" ht="20.100000000000001" customHeight="1">
      <c r="A4" s="32"/>
      <c r="B4" s="31"/>
      <c r="C4" s="21"/>
      <c r="D4" s="21"/>
      <c r="E4" s="21"/>
      <c r="F4" s="19" t="s">
        <v>419</v>
      </c>
      <c r="G4" s="19" t="s">
        <v>420</v>
      </c>
      <c r="H4" s="17" t="s">
        <v>421</v>
      </c>
      <c r="I4" s="17" t="s">
        <v>422</v>
      </c>
      <c r="J4" s="17" t="s">
        <v>423</v>
      </c>
      <c r="K4" s="17" t="s">
        <v>424</v>
      </c>
      <c r="L4" s="17" t="s">
        <v>424</v>
      </c>
      <c r="M4" s="17" t="s">
        <v>425</v>
      </c>
      <c r="N4" s="17" t="s">
        <v>425</v>
      </c>
      <c r="O4" s="17" t="s">
        <v>426</v>
      </c>
      <c r="P4" s="17" t="s">
        <v>427</v>
      </c>
      <c r="Q4" s="17" t="s">
        <v>428</v>
      </c>
      <c r="R4" s="17" t="s">
        <v>429</v>
      </c>
      <c r="S4" s="17" t="s">
        <v>430</v>
      </c>
      <c r="T4" s="17" t="s">
        <v>104</v>
      </c>
      <c r="U4" s="17" t="s">
        <v>104</v>
      </c>
      <c r="V4" s="17" t="s">
        <v>104</v>
      </c>
      <c r="W4" s="17" t="s">
        <v>104</v>
      </c>
      <c r="X4" s="17" t="s">
        <v>104</v>
      </c>
      <c r="Y4" s="17" t="s">
        <v>104</v>
      </c>
      <c r="Z4" s="17"/>
    </row>
    <row r="5" spans="1:156" s="9" customFormat="1" ht="20.100000000000001" customHeight="1">
      <c r="A5" s="32"/>
      <c r="B5" s="25"/>
      <c r="C5" s="16"/>
      <c r="D5" s="29" t="s">
        <v>96</v>
      </c>
      <c r="E5" s="7"/>
      <c r="F5" s="45"/>
      <c r="G5" s="45"/>
      <c r="H5" s="45"/>
      <c r="I5" s="45"/>
      <c r="J5" s="45"/>
      <c r="K5" s="45"/>
      <c r="L5" s="45"/>
      <c r="M5" s="45"/>
      <c r="N5" s="45"/>
      <c r="O5" s="45"/>
      <c r="P5" s="45"/>
      <c r="Q5" s="45"/>
      <c r="R5" s="45"/>
      <c r="S5" s="45"/>
      <c r="T5" s="45"/>
      <c r="U5" s="45"/>
      <c r="V5" s="45"/>
      <c r="W5" s="45"/>
      <c r="X5" s="45"/>
      <c r="Y5" s="45"/>
      <c r="Z5" s="45"/>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c r="CX5" s="42"/>
      <c r="CY5" s="42"/>
      <c r="CZ5" s="42"/>
      <c r="DA5" s="42"/>
      <c r="DB5" s="42"/>
      <c r="DC5" s="42"/>
      <c r="DD5" s="42"/>
      <c r="DE5" s="42"/>
      <c r="DF5" s="42"/>
      <c r="DG5" s="42"/>
      <c r="DH5" s="42"/>
      <c r="DI5" s="42"/>
      <c r="DJ5" s="42"/>
      <c r="DK5" s="42"/>
      <c r="DL5" s="42"/>
      <c r="DM5" s="42"/>
      <c r="DN5" s="42"/>
      <c r="DO5" s="42"/>
      <c r="DP5" s="42"/>
      <c r="DQ5" s="42"/>
      <c r="DR5" s="42"/>
      <c r="DS5" s="42"/>
      <c r="DT5" s="42"/>
      <c r="DU5" s="42"/>
      <c r="DV5" s="42"/>
      <c r="DW5" s="42"/>
      <c r="DX5" s="42"/>
      <c r="DY5" s="42"/>
      <c r="DZ5" s="42"/>
      <c r="EA5" s="42"/>
      <c r="EB5" s="42"/>
      <c r="EC5" s="42"/>
      <c r="ED5" s="42"/>
      <c r="EE5" s="42"/>
      <c r="EF5" s="42"/>
      <c r="EG5" s="42"/>
      <c r="EH5" s="42"/>
      <c r="EI5" s="42"/>
      <c r="EJ5" s="42"/>
      <c r="EK5" s="42"/>
      <c r="EL5" s="42"/>
      <c r="EM5" s="42"/>
      <c r="EN5" s="42"/>
      <c r="EO5" s="42"/>
      <c r="EP5" s="42"/>
      <c r="EQ5" s="42"/>
      <c r="ER5" s="42"/>
      <c r="ES5" s="42"/>
      <c r="ET5" s="42"/>
      <c r="EU5" s="42"/>
      <c r="EV5" s="42"/>
      <c r="EW5" s="42"/>
      <c r="EX5" s="42"/>
      <c r="EY5" s="42"/>
      <c r="EZ5" s="42"/>
    </row>
    <row r="6" spans="1:156" s="9" customFormat="1" ht="20.100000000000001" customHeight="1">
      <c r="A6" s="32"/>
      <c r="B6" s="25"/>
      <c r="C6" s="6" t="s">
        <v>94</v>
      </c>
      <c r="D6" s="43"/>
      <c r="E6" s="28" t="str">
        <f>IF(egTextCal(D6)&lt;&gt;0, egTextCal(D6),"")</f>
        <v/>
      </c>
      <c r="F6" s="27"/>
      <c r="G6" s="27"/>
      <c r="H6" s="27"/>
      <c r="I6" s="27"/>
      <c r="J6" s="27"/>
      <c r="K6" s="27"/>
      <c r="L6" s="27"/>
      <c r="M6" s="27"/>
      <c r="N6" s="27"/>
      <c r="O6" s="27"/>
      <c r="P6" s="27"/>
      <c r="Q6" s="27"/>
      <c r="R6" s="27"/>
      <c r="S6" s="27"/>
      <c r="T6" s="27"/>
      <c r="U6" s="27"/>
      <c r="V6" s="27"/>
      <c r="W6" s="27"/>
      <c r="X6" s="27"/>
      <c r="Y6" s="27"/>
      <c r="Z6" s="27"/>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c r="CS6" s="42"/>
      <c r="CT6" s="42"/>
      <c r="CU6" s="42"/>
      <c r="CV6" s="42"/>
      <c r="CW6" s="42"/>
      <c r="CX6" s="42"/>
      <c r="CY6" s="42"/>
      <c r="CZ6" s="42"/>
      <c r="DA6" s="42"/>
      <c r="DB6" s="42"/>
      <c r="DC6" s="42"/>
      <c r="DD6" s="42"/>
      <c r="DE6" s="42"/>
      <c r="DF6" s="42"/>
      <c r="DG6" s="42"/>
      <c r="DH6" s="42"/>
      <c r="DI6" s="42"/>
      <c r="DJ6" s="42"/>
      <c r="DK6" s="42"/>
      <c r="DL6" s="42"/>
      <c r="DM6" s="42"/>
      <c r="DN6" s="42"/>
      <c r="DO6" s="42"/>
      <c r="DP6" s="42"/>
      <c r="DQ6" s="42"/>
      <c r="DR6" s="42"/>
      <c r="DS6" s="42"/>
      <c r="DT6" s="42"/>
      <c r="DU6" s="42"/>
      <c r="DV6" s="42"/>
      <c r="DW6" s="42"/>
      <c r="DX6" s="42"/>
      <c r="DY6" s="42"/>
      <c r="DZ6" s="42"/>
      <c r="EA6" s="42"/>
      <c r="EB6" s="42"/>
      <c r="EC6" s="42"/>
      <c r="ED6" s="42"/>
      <c r="EE6" s="42"/>
      <c r="EF6" s="42"/>
      <c r="EG6" s="42"/>
      <c r="EH6" s="42"/>
      <c r="EI6" s="42"/>
      <c r="EJ6" s="42"/>
      <c r="EK6" s="42"/>
      <c r="EL6" s="42"/>
      <c r="EM6" s="42"/>
      <c r="EN6" s="42"/>
      <c r="EO6" s="42"/>
      <c r="EP6" s="42"/>
      <c r="EQ6" s="42"/>
      <c r="ER6" s="42"/>
      <c r="ES6" s="42"/>
      <c r="ET6" s="42"/>
      <c r="EU6" s="42"/>
      <c r="EV6" s="42"/>
      <c r="EW6" s="42"/>
      <c r="EX6" s="42"/>
      <c r="EY6" s="42"/>
      <c r="EZ6" s="42"/>
    </row>
    <row r="7" spans="1:156" s="9" customFormat="1" ht="20.100000000000001" customHeight="1">
      <c r="A7" s="32"/>
      <c r="B7" s="25"/>
      <c r="C7" s="16"/>
      <c r="D7" s="30" t="s">
        <v>97</v>
      </c>
      <c r="E7" s="8"/>
      <c r="F7" s="46"/>
      <c r="G7" s="46"/>
      <c r="H7" s="46"/>
      <c r="I7" s="46"/>
      <c r="J7" s="46"/>
      <c r="K7" s="46"/>
      <c r="L7" s="46"/>
      <c r="M7" s="46"/>
      <c r="N7" s="46"/>
      <c r="O7" s="46"/>
      <c r="P7" s="46"/>
      <c r="Q7" s="46"/>
      <c r="R7" s="46"/>
      <c r="S7" s="46"/>
      <c r="T7" s="46"/>
      <c r="U7" s="46"/>
      <c r="V7" s="46"/>
      <c r="W7" s="46"/>
      <c r="X7" s="46"/>
      <c r="Y7" s="46"/>
      <c r="Z7" s="46"/>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row>
    <row r="8" spans="1:156" s="9" customFormat="1" ht="20.100000000000001" customHeight="1">
      <c r="A8" s="32"/>
      <c r="B8" s="25"/>
      <c r="C8" s="6" t="s">
        <v>105</v>
      </c>
      <c r="D8" s="44"/>
      <c r="E8" s="28" t="str">
        <f>IF(egTextCal(D8)&lt;&gt;0, egTextCal(D8),"")</f>
        <v/>
      </c>
      <c r="F8" s="27"/>
      <c r="G8" s="27"/>
      <c r="H8" s="27"/>
      <c r="I8" s="27"/>
      <c r="J8" s="27"/>
      <c r="K8" s="27"/>
      <c r="L8" s="27"/>
      <c r="M8" s="27"/>
      <c r="N8" s="27"/>
      <c r="O8" s="27"/>
      <c r="P8" s="27"/>
      <c r="Q8" s="27"/>
      <c r="R8" s="27"/>
      <c r="S8" s="27"/>
      <c r="T8" s="27"/>
      <c r="U8" s="27"/>
      <c r="V8" s="27"/>
      <c r="W8" s="27"/>
      <c r="X8" s="27"/>
      <c r="Y8" s="27"/>
      <c r="Z8" s="27"/>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row>
    <row r="9" spans="1:156" s="9" customFormat="1" ht="20.100000000000001" customHeight="1">
      <c r="A9" s="32"/>
      <c r="B9" s="25"/>
      <c r="C9" s="16"/>
      <c r="D9" s="30" t="s">
        <v>98</v>
      </c>
      <c r="E9" s="8"/>
      <c r="F9" s="46"/>
      <c r="G9" s="46"/>
      <c r="H9" s="46"/>
      <c r="I9" s="46"/>
      <c r="J9" s="46"/>
      <c r="K9" s="46"/>
      <c r="L9" s="46"/>
      <c r="M9" s="46"/>
      <c r="N9" s="46"/>
      <c r="O9" s="46"/>
      <c r="P9" s="46"/>
      <c r="Q9" s="46"/>
      <c r="R9" s="46"/>
      <c r="S9" s="46"/>
      <c r="T9" s="46"/>
      <c r="U9" s="46"/>
      <c r="V9" s="46"/>
      <c r="W9" s="46"/>
      <c r="X9" s="46"/>
      <c r="Y9" s="46"/>
      <c r="Z9" s="46"/>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row>
    <row r="10" spans="1:156" s="9" customFormat="1" ht="20.100000000000001" customHeight="1">
      <c r="A10" s="32"/>
      <c r="B10" s="25"/>
      <c r="C10" s="6" t="s">
        <v>109</v>
      </c>
      <c r="D10" s="44"/>
      <c r="E10" s="28" t="str">
        <f>IF(egTextCal(D10)&lt;&gt;0, egTextCal(D10),"")</f>
        <v/>
      </c>
      <c r="F10" s="27"/>
      <c r="G10" s="27"/>
      <c r="H10" s="27"/>
      <c r="I10" s="27"/>
      <c r="J10" s="27"/>
      <c r="K10" s="27"/>
      <c r="L10" s="27"/>
      <c r="M10" s="27"/>
      <c r="N10" s="27"/>
      <c r="O10" s="27"/>
      <c r="P10" s="27"/>
      <c r="Q10" s="27"/>
      <c r="R10" s="27"/>
      <c r="S10" s="27"/>
      <c r="T10" s="27"/>
      <c r="U10" s="27"/>
      <c r="V10" s="27"/>
      <c r="W10" s="27"/>
      <c r="X10" s="27"/>
      <c r="Y10" s="27"/>
      <c r="Z10" s="27"/>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row>
    <row r="11" spans="1:156" s="9" customFormat="1" ht="20.100000000000001" customHeight="1">
      <c r="A11" s="32"/>
      <c r="B11" s="25"/>
      <c r="C11" s="16"/>
      <c r="D11" s="29" t="s">
        <v>99</v>
      </c>
      <c r="E11" s="7"/>
      <c r="F11" s="46">
        <v>2</v>
      </c>
      <c r="G11" s="46">
        <v>1.5</v>
      </c>
      <c r="H11" s="46"/>
      <c r="I11" s="46">
        <v>1</v>
      </c>
      <c r="J11" s="46"/>
      <c r="K11" s="46"/>
      <c r="L11" s="46"/>
      <c r="M11" s="46">
        <v>1</v>
      </c>
      <c r="N11" s="46"/>
      <c r="O11" s="46">
        <v>4.5</v>
      </c>
      <c r="P11" s="46"/>
      <c r="Q11" s="46"/>
      <c r="R11" s="46"/>
      <c r="S11" s="46"/>
      <c r="T11" s="46"/>
      <c r="U11" s="46">
        <v>1</v>
      </c>
      <c r="V11" s="46"/>
      <c r="W11" s="46"/>
      <c r="X11" s="46"/>
      <c r="Y11" s="46"/>
      <c r="Z11" s="46"/>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row>
    <row r="12" spans="1:156" s="9" customFormat="1" ht="20.100000000000001" customHeight="1">
      <c r="A12" s="32"/>
      <c r="B12" s="25"/>
      <c r="C12" s="6" t="s">
        <v>112</v>
      </c>
      <c r="D12" s="64" t="e">
        <f>#REF!</f>
        <v>#REF!</v>
      </c>
      <c r="E12" s="28" t="e">
        <f>IF(egTextCal(D12)&lt;&gt;0, egTextCal(D12),"")</f>
        <v>#VALUE!</v>
      </c>
      <c r="F12" s="27" t="e">
        <f>IF(E12*F11&lt;&gt;0,E12*F11,  )</f>
        <v>#VALUE!</v>
      </c>
      <c r="G12" s="27" t="e">
        <f>IF(E12*G11&lt;&gt;0,E12*G11,  )</f>
        <v>#VALUE!</v>
      </c>
      <c r="H12" s="27"/>
      <c r="I12" s="27" t="e">
        <f>IF(E12*I11&lt;&gt;0,E12*I11,  )</f>
        <v>#VALUE!</v>
      </c>
      <c r="J12" s="27"/>
      <c r="K12" s="27"/>
      <c r="L12" s="27"/>
      <c r="M12" s="27" t="e">
        <f>IF(E12*M11&lt;&gt;0,E12*M11,  )</f>
        <v>#VALUE!</v>
      </c>
      <c r="N12" s="27"/>
      <c r="O12" s="27" t="e">
        <f>IF(E12*O11&lt;&gt;0,E12*O11,  )</f>
        <v>#VALUE!</v>
      </c>
      <c r="P12" s="27"/>
      <c r="Q12" s="27"/>
      <c r="R12" s="27"/>
      <c r="S12" s="27"/>
      <c r="T12" s="27"/>
      <c r="U12" s="27" t="e">
        <f>IF(E12*U11&lt;&gt;0,E12*U11,  )</f>
        <v>#VALUE!</v>
      </c>
      <c r="V12" s="27"/>
      <c r="W12" s="27"/>
      <c r="X12" s="27"/>
      <c r="Y12" s="27"/>
      <c r="Z12" s="27"/>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t="e">
        <f>F12</f>
        <v>#VALUE!</v>
      </c>
      <c r="CB12" s="42" t="e">
        <f>G12</f>
        <v>#VALUE!</v>
      </c>
      <c r="CC12" s="42"/>
      <c r="CD12" s="42" t="e">
        <f>I12</f>
        <v>#VALUE!</v>
      </c>
      <c r="CE12" s="42"/>
      <c r="CF12" s="42"/>
      <c r="CG12" s="42"/>
      <c r="CH12" s="42" t="e">
        <f>M12</f>
        <v>#VALUE!</v>
      </c>
      <c r="CI12" s="42"/>
      <c r="CJ12" s="42" t="e">
        <f>O12</f>
        <v>#VALUE!</v>
      </c>
      <c r="CK12" s="42"/>
      <c r="CL12" s="42"/>
      <c r="CM12" s="42"/>
      <c r="CN12" s="42"/>
      <c r="CO12" s="42"/>
      <c r="CP12" s="42" t="e">
        <f>U12</f>
        <v>#VALUE!</v>
      </c>
      <c r="CQ12" s="42"/>
      <c r="CR12" s="42"/>
      <c r="CS12" s="42"/>
      <c r="CT12" s="42"/>
      <c r="CU12" s="42"/>
      <c r="CV12" s="42"/>
      <c r="CW12" s="42"/>
      <c r="CX12" s="42"/>
      <c r="CY12" s="42"/>
      <c r="CZ12" s="42"/>
      <c r="DA12" s="42"/>
      <c r="DB12" s="42"/>
      <c r="DC12" s="42"/>
      <c r="DD12" s="42"/>
      <c r="DE12" s="42"/>
      <c r="DF12" s="42"/>
      <c r="DG12" s="42"/>
      <c r="DH12" s="42"/>
      <c r="DI12" s="42"/>
      <c r="DJ12" s="42"/>
      <c r="DK12" s="42"/>
      <c r="DL12" s="42"/>
      <c r="DM12" s="42"/>
      <c r="DN12" s="42"/>
      <c r="DO12" s="42"/>
      <c r="DP12" s="42"/>
      <c r="DQ12" s="42"/>
      <c r="DR12" s="42"/>
      <c r="DS12" s="42"/>
      <c r="DT12" s="42"/>
      <c r="DU12" s="42"/>
      <c r="DV12" s="42"/>
      <c r="DW12" s="42"/>
      <c r="DX12" s="42"/>
      <c r="DY12" s="42"/>
      <c r="DZ12" s="42"/>
      <c r="EA12" s="42"/>
      <c r="EB12" s="42"/>
      <c r="EC12" s="42"/>
      <c r="ED12" s="42"/>
      <c r="EE12" s="42"/>
      <c r="EF12" s="42"/>
      <c r="EG12" s="42"/>
      <c r="EH12" s="42"/>
      <c r="EI12" s="42"/>
      <c r="EJ12" s="42"/>
      <c r="EK12" s="42"/>
      <c r="EL12" s="42"/>
      <c r="EM12" s="42"/>
      <c r="EN12" s="42"/>
      <c r="EO12" s="42"/>
      <c r="EP12" s="42"/>
      <c r="EQ12" s="42"/>
      <c r="ER12" s="42"/>
      <c r="ES12" s="42"/>
      <c r="ET12" s="42"/>
      <c r="EU12" s="42"/>
      <c r="EV12" s="42"/>
      <c r="EW12" s="42"/>
      <c r="EX12" s="42"/>
      <c r="EY12" s="42"/>
      <c r="EZ12" s="42"/>
    </row>
    <row r="13" spans="1:156" s="9" customFormat="1" ht="20.100000000000001" customHeight="1">
      <c r="A13" s="32"/>
      <c r="B13" s="25"/>
      <c r="C13" s="16"/>
      <c r="D13" s="29" t="s">
        <v>124</v>
      </c>
      <c r="E13" s="7"/>
      <c r="F13" s="46"/>
      <c r="G13" s="46"/>
      <c r="H13" s="46"/>
      <c r="I13" s="46"/>
      <c r="J13" s="46"/>
      <c r="K13" s="46"/>
      <c r="L13" s="46"/>
      <c r="M13" s="46"/>
      <c r="N13" s="46"/>
      <c r="O13" s="46"/>
      <c r="P13" s="46"/>
      <c r="Q13" s="46"/>
      <c r="R13" s="46"/>
      <c r="S13" s="46"/>
      <c r="T13" s="46"/>
      <c r="U13" s="46"/>
      <c r="V13" s="46"/>
      <c r="W13" s="46">
        <v>1</v>
      </c>
      <c r="X13" s="46"/>
      <c r="Y13" s="46"/>
      <c r="Z13" s="46"/>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C13" s="42"/>
      <c r="DD13" s="42"/>
      <c r="DE13" s="42"/>
      <c r="DF13" s="42"/>
      <c r="DG13" s="42"/>
      <c r="DH13" s="42"/>
      <c r="DI13" s="42"/>
      <c r="DJ13" s="42"/>
      <c r="DK13" s="42"/>
      <c r="DL13" s="42"/>
      <c r="DM13" s="42"/>
      <c r="DN13" s="42"/>
      <c r="DO13" s="42"/>
      <c r="DP13" s="42"/>
      <c r="DQ13" s="42"/>
      <c r="DR13" s="42"/>
      <c r="DS13" s="42"/>
      <c r="DT13" s="42"/>
      <c r="DU13" s="42"/>
      <c r="DV13" s="42"/>
      <c r="DW13" s="42"/>
      <c r="DX13" s="42"/>
      <c r="DY13" s="42"/>
      <c r="DZ13" s="42"/>
      <c r="EA13" s="42"/>
      <c r="EB13" s="42"/>
      <c r="EC13" s="42"/>
      <c r="ED13" s="42"/>
      <c r="EE13" s="42"/>
      <c r="EF13" s="42"/>
      <c r="EG13" s="42"/>
      <c r="EH13" s="42"/>
      <c r="EI13" s="42"/>
      <c r="EJ13" s="42"/>
      <c r="EK13" s="42"/>
      <c r="EL13" s="42"/>
      <c r="EM13" s="42"/>
      <c r="EN13" s="42"/>
      <c r="EO13" s="42"/>
      <c r="EP13" s="42"/>
      <c r="EQ13" s="42"/>
      <c r="ER13" s="42"/>
      <c r="ES13" s="42"/>
      <c r="ET13" s="42"/>
      <c r="EU13" s="42"/>
      <c r="EV13" s="42"/>
      <c r="EW13" s="42"/>
      <c r="EX13" s="42"/>
      <c r="EY13" s="42"/>
      <c r="EZ13" s="42"/>
    </row>
    <row r="14" spans="1:156" s="9" customFormat="1" ht="20.100000000000001" customHeight="1">
      <c r="A14" s="32"/>
      <c r="B14" s="25"/>
      <c r="C14" s="6" t="s">
        <v>116</v>
      </c>
      <c r="D14" s="64" t="e">
        <f>#REF!</f>
        <v>#REF!</v>
      </c>
      <c r="E14" s="28" t="e">
        <f>IF(egTextCal(D14)&lt;&gt;0, egTextCal(D14),"")</f>
        <v>#VALUE!</v>
      </c>
      <c r="F14" s="27"/>
      <c r="G14" s="27"/>
      <c r="H14" s="27"/>
      <c r="I14" s="27"/>
      <c r="J14" s="27"/>
      <c r="K14" s="27"/>
      <c r="L14" s="27"/>
      <c r="M14" s="27"/>
      <c r="N14" s="27"/>
      <c r="O14" s="27"/>
      <c r="P14" s="27"/>
      <c r="Q14" s="27"/>
      <c r="R14" s="27"/>
      <c r="S14" s="27"/>
      <c r="T14" s="27"/>
      <c r="U14" s="27"/>
      <c r="V14" s="27"/>
      <c r="W14" s="27" t="e">
        <f>IF(E14*W13&lt;&gt;0,E14*W13,  )</f>
        <v>#VALUE!</v>
      </c>
      <c r="X14" s="27"/>
      <c r="Y14" s="27"/>
      <c r="Z14" s="27"/>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t="e">
        <f>W14</f>
        <v>#VALUE!</v>
      </c>
      <c r="CS14" s="42"/>
      <c r="CT14" s="42"/>
      <c r="CU14" s="42"/>
      <c r="CV14" s="42"/>
      <c r="CW14" s="42"/>
      <c r="CX14" s="42"/>
      <c r="CY14" s="42"/>
      <c r="CZ14" s="42"/>
      <c r="DA14" s="42"/>
      <c r="DB14" s="42"/>
      <c r="DC14" s="42"/>
      <c r="DD14" s="42"/>
      <c r="DE14" s="42"/>
      <c r="DF14" s="42"/>
      <c r="DG14" s="42"/>
      <c r="DH14" s="42"/>
      <c r="DI14" s="42"/>
      <c r="DJ14" s="42"/>
      <c r="DK14" s="42"/>
      <c r="DL14" s="42"/>
      <c r="DM14" s="42"/>
      <c r="DN14" s="42"/>
      <c r="DO14" s="42"/>
      <c r="DP14" s="42"/>
      <c r="DQ14" s="42"/>
      <c r="DR14" s="42"/>
      <c r="DS14" s="42"/>
      <c r="DT14" s="42"/>
      <c r="DU14" s="42"/>
      <c r="DV14" s="42"/>
      <c r="DW14" s="42"/>
      <c r="DX14" s="42"/>
      <c r="DY14" s="42"/>
      <c r="DZ14" s="42"/>
      <c r="EA14" s="42"/>
      <c r="EB14" s="42"/>
      <c r="EC14" s="42"/>
      <c r="ED14" s="42"/>
      <c r="EE14" s="42"/>
      <c r="EF14" s="42"/>
      <c r="EG14" s="42"/>
      <c r="EH14" s="42"/>
      <c r="EI14" s="42"/>
      <c r="EJ14" s="42"/>
      <c r="EK14" s="42"/>
      <c r="EL14" s="42"/>
      <c r="EM14" s="42"/>
      <c r="EN14" s="42"/>
      <c r="EO14" s="42"/>
      <c r="EP14" s="42"/>
      <c r="EQ14" s="42"/>
      <c r="ER14" s="42"/>
      <c r="ES14" s="42"/>
      <c r="ET14" s="42"/>
      <c r="EU14" s="42"/>
      <c r="EV14" s="42"/>
      <c r="EW14" s="42"/>
      <c r="EX14" s="42"/>
      <c r="EY14" s="42"/>
      <c r="EZ14" s="42"/>
    </row>
    <row r="15" spans="1:156" s="9" customFormat="1" ht="20.100000000000001" customHeight="1">
      <c r="A15" s="32"/>
      <c r="B15" s="25"/>
      <c r="C15" s="16"/>
      <c r="D15" s="29" t="s">
        <v>127</v>
      </c>
      <c r="E15" s="7"/>
      <c r="F15" s="46"/>
      <c r="G15" s="46"/>
      <c r="H15" s="46"/>
      <c r="I15" s="46"/>
      <c r="J15" s="46"/>
      <c r="K15" s="46"/>
      <c r="L15" s="46"/>
      <c r="M15" s="46"/>
      <c r="N15" s="46"/>
      <c r="O15" s="46"/>
      <c r="P15" s="46"/>
      <c r="Q15" s="46"/>
      <c r="R15" s="46"/>
      <c r="S15" s="46"/>
      <c r="T15" s="46"/>
      <c r="U15" s="46"/>
      <c r="V15" s="46"/>
      <c r="W15" s="46"/>
      <c r="X15" s="46">
        <v>1</v>
      </c>
      <c r="Y15" s="46"/>
      <c r="Z15" s="46"/>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C15" s="42"/>
      <c r="DD15" s="42"/>
      <c r="DE15" s="42"/>
      <c r="DF15" s="42"/>
      <c r="DG15" s="42"/>
      <c r="DH15" s="42"/>
      <c r="DI15" s="42"/>
      <c r="DJ15" s="42"/>
      <c r="DK15" s="42"/>
      <c r="DL15" s="42"/>
      <c r="DM15" s="42"/>
      <c r="DN15" s="42"/>
      <c r="DO15" s="42"/>
      <c r="DP15" s="42"/>
      <c r="DQ15" s="42"/>
      <c r="DR15" s="42"/>
      <c r="DS15" s="42"/>
      <c r="DT15" s="42"/>
      <c r="DU15" s="42"/>
      <c r="DV15" s="42"/>
      <c r="DW15" s="42"/>
      <c r="DX15" s="42"/>
      <c r="DY15" s="42"/>
      <c r="DZ15" s="42"/>
      <c r="EA15" s="42"/>
      <c r="EB15" s="42"/>
      <c r="EC15" s="42"/>
      <c r="ED15" s="42"/>
      <c r="EE15" s="42"/>
      <c r="EF15" s="42"/>
      <c r="EG15" s="42"/>
      <c r="EH15" s="42"/>
      <c r="EI15" s="42"/>
      <c r="EJ15" s="42"/>
      <c r="EK15" s="42"/>
      <c r="EL15" s="42"/>
      <c r="EM15" s="42"/>
      <c r="EN15" s="42"/>
      <c r="EO15" s="42"/>
      <c r="EP15" s="42"/>
      <c r="EQ15" s="42"/>
      <c r="ER15" s="42"/>
      <c r="ES15" s="42"/>
      <c r="ET15" s="42"/>
      <c r="EU15" s="42"/>
      <c r="EV15" s="42"/>
      <c r="EW15" s="42"/>
      <c r="EX15" s="42"/>
      <c r="EY15" s="42"/>
      <c r="EZ15" s="42"/>
    </row>
    <row r="16" spans="1:156" s="9" customFormat="1" ht="20.100000000000001" customHeight="1">
      <c r="A16" s="32"/>
      <c r="B16" s="25"/>
      <c r="C16" s="6" t="s">
        <v>120</v>
      </c>
      <c r="D16" s="64" t="e">
        <f>#REF!</f>
        <v>#REF!</v>
      </c>
      <c r="E16" s="28" t="e">
        <f>IF(egTextCal(D16)&lt;&gt;0, egTextCal(D16),"")</f>
        <v>#VALUE!</v>
      </c>
      <c r="F16" s="27"/>
      <c r="G16" s="27"/>
      <c r="H16" s="27"/>
      <c r="I16" s="27"/>
      <c r="J16" s="27"/>
      <c r="K16" s="27"/>
      <c r="L16" s="27"/>
      <c r="M16" s="27"/>
      <c r="N16" s="27"/>
      <c r="O16" s="27"/>
      <c r="P16" s="27"/>
      <c r="Q16" s="27"/>
      <c r="R16" s="27"/>
      <c r="S16" s="27"/>
      <c r="T16" s="27"/>
      <c r="U16" s="27"/>
      <c r="V16" s="27"/>
      <c r="W16" s="27"/>
      <c r="X16" s="27" t="e">
        <f>IF(E16*X15&lt;&gt;0,E16*X15,  )</f>
        <v>#VALUE!</v>
      </c>
      <c r="Y16" s="27"/>
      <c r="Z16" s="27"/>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t="e">
        <f>X16</f>
        <v>#VALUE!</v>
      </c>
      <c r="CT16" s="42"/>
      <c r="CU16" s="42"/>
      <c r="CV16" s="42"/>
      <c r="CW16" s="42"/>
      <c r="CX16" s="42"/>
      <c r="CY16" s="42"/>
      <c r="CZ16" s="42"/>
      <c r="DA16" s="42"/>
      <c r="DB16" s="42"/>
      <c r="DC16" s="42"/>
      <c r="DD16" s="42"/>
      <c r="DE16" s="42"/>
      <c r="DF16" s="42"/>
      <c r="DG16" s="42"/>
      <c r="DH16" s="42"/>
      <c r="DI16" s="42"/>
      <c r="DJ16" s="42"/>
      <c r="DK16" s="42"/>
      <c r="DL16" s="42"/>
      <c r="DM16" s="42"/>
      <c r="DN16" s="42"/>
      <c r="DO16" s="42"/>
      <c r="DP16" s="42"/>
      <c r="DQ16" s="42"/>
      <c r="DR16" s="42"/>
      <c r="DS16" s="42"/>
      <c r="DT16" s="42"/>
      <c r="DU16" s="42"/>
      <c r="DV16" s="42"/>
      <c r="DW16" s="42"/>
      <c r="DX16" s="42"/>
      <c r="DY16" s="42"/>
      <c r="DZ16" s="42"/>
      <c r="EA16" s="42"/>
      <c r="EB16" s="42"/>
      <c r="EC16" s="42"/>
      <c r="ED16" s="42"/>
      <c r="EE16" s="42"/>
      <c r="EF16" s="42"/>
      <c r="EG16" s="42"/>
      <c r="EH16" s="42"/>
      <c r="EI16" s="42"/>
      <c r="EJ16" s="42"/>
      <c r="EK16" s="42"/>
      <c r="EL16" s="42"/>
      <c r="EM16" s="42"/>
      <c r="EN16" s="42"/>
      <c r="EO16" s="42"/>
      <c r="EP16" s="42"/>
      <c r="EQ16" s="42"/>
      <c r="ER16" s="42"/>
      <c r="ES16" s="42"/>
      <c r="ET16" s="42"/>
      <c r="EU16" s="42"/>
      <c r="EV16" s="42"/>
      <c r="EW16" s="42"/>
      <c r="EX16" s="42"/>
      <c r="EY16" s="42"/>
      <c r="EZ16" s="42"/>
    </row>
    <row r="17" spans="1:156" s="9" customFormat="1" ht="20.100000000000001" customHeight="1">
      <c r="A17" s="32"/>
      <c r="B17" s="25"/>
      <c r="C17" s="16"/>
      <c r="D17" s="29" t="s">
        <v>130</v>
      </c>
      <c r="E17" s="7"/>
      <c r="F17" s="46">
        <v>2</v>
      </c>
      <c r="G17" s="46">
        <v>1.5</v>
      </c>
      <c r="H17" s="46"/>
      <c r="I17" s="46">
        <v>1</v>
      </c>
      <c r="J17" s="46"/>
      <c r="K17" s="46"/>
      <c r="L17" s="46"/>
      <c r="M17" s="46">
        <v>1</v>
      </c>
      <c r="N17" s="46"/>
      <c r="O17" s="46">
        <v>4.5</v>
      </c>
      <c r="P17" s="46"/>
      <c r="Q17" s="46"/>
      <c r="R17" s="46"/>
      <c r="S17" s="46"/>
      <c r="T17" s="46"/>
      <c r="U17" s="46"/>
      <c r="V17" s="46"/>
      <c r="W17" s="46"/>
      <c r="X17" s="46"/>
      <c r="Y17" s="46">
        <v>1</v>
      </c>
      <c r="Z17" s="46"/>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row>
    <row r="18" spans="1:156" s="9" customFormat="1" ht="20.100000000000001" customHeight="1">
      <c r="A18" s="32"/>
      <c r="B18" s="25"/>
      <c r="C18" s="6" t="s">
        <v>260</v>
      </c>
      <c r="D18" s="64" t="e">
        <f>#REF!</f>
        <v>#REF!</v>
      </c>
      <c r="E18" s="28" t="e">
        <f>IF(egTextCal(D18)&lt;&gt;0, egTextCal(D18),"")</f>
        <v>#VALUE!</v>
      </c>
      <c r="F18" s="27" t="e">
        <f>IF(E18*F17&lt;&gt;0,E18*F17,  )</f>
        <v>#VALUE!</v>
      </c>
      <c r="G18" s="27" t="e">
        <f>IF(E18*G17&lt;&gt;0,E18*G17,  )</f>
        <v>#VALUE!</v>
      </c>
      <c r="H18" s="27"/>
      <c r="I18" s="27" t="e">
        <f>IF(E18*I17&lt;&gt;0,E18*I17,  )</f>
        <v>#VALUE!</v>
      </c>
      <c r="J18" s="27"/>
      <c r="K18" s="27"/>
      <c r="L18" s="27"/>
      <c r="M18" s="27" t="e">
        <f>IF(E18*M17&lt;&gt;0,E18*M17,  )</f>
        <v>#VALUE!</v>
      </c>
      <c r="N18" s="27"/>
      <c r="O18" s="27" t="e">
        <f>IF(E18*O17&lt;&gt;0,E18*O17,  )</f>
        <v>#VALUE!</v>
      </c>
      <c r="P18" s="27"/>
      <c r="Q18" s="27"/>
      <c r="R18" s="27"/>
      <c r="S18" s="27"/>
      <c r="T18" s="27"/>
      <c r="U18" s="27"/>
      <c r="V18" s="27"/>
      <c r="W18" s="27"/>
      <c r="X18" s="27"/>
      <c r="Y18" s="27" t="e">
        <f>IF(E18*Y17&lt;&gt;0,E18*Y17,  )</f>
        <v>#VALUE!</v>
      </c>
      <c r="Z18" s="27"/>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t="e">
        <f>F18</f>
        <v>#VALUE!</v>
      </c>
      <c r="CB18" s="42" t="e">
        <f>G18</f>
        <v>#VALUE!</v>
      </c>
      <c r="CC18" s="42"/>
      <c r="CD18" s="42" t="e">
        <f>I18</f>
        <v>#VALUE!</v>
      </c>
      <c r="CE18" s="42"/>
      <c r="CF18" s="42"/>
      <c r="CG18" s="42"/>
      <c r="CH18" s="42" t="e">
        <f>M18</f>
        <v>#VALUE!</v>
      </c>
      <c r="CI18" s="42"/>
      <c r="CJ18" s="42" t="e">
        <f>O18</f>
        <v>#VALUE!</v>
      </c>
      <c r="CK18" s="42"/>
      <c r="CL18" s="42"/>
      <c r="CM18" s="42"/>
      <c r="CN18" s="42"/>
      <c r="CO18" s="42"/>
      <c r="CP18" s="42"/>
      <c r="CQ18" s="42"/>
      <c r="CR18" s="42"/>
      <c r="CS18" s="42"/>
      <c r="CT18" s="42" t="e">
        <f>Y18</f>
        <v>#VALUE!</v>
      </c>
      <c r="CU18" s="42"/>
      <c r="CV18" s="42"/>
      <c r="CW18" s="42"/>
      <c r="CX18" s="42"/>
      <c r="CY18" s="42"/>
      <c r="CZ18" s="42"/>
      <c r="DA18" s="42"/>
      <c r="DB18" s="42"/>
      <c r="DC18" s="42"/>
      <c r="DD18" s="42"/>
      <c r="DE18" s="42"/>
      <c r="DF18" s="42"/>
      <c r="DG18" s="42"/>
      <c r="DH18" s="42"/>
      <c r="DI18" s="42"/>
      <c r="DJ18" s="42"/>
      <c r="DK18" s="42"/>
      <c r="DL18" s="42"/>
      <c r="DM18" s="42"/>
      <c r="DN18" s="42"/>
      <c r="DO18" s="42"/>
      <c r="DP18" s="42"/>
      <c r="DQ18" s="42"/>
      <c r="DR18" s="42"/>
      <c r="DS18" s="42"/>
      <c r="DT18" s="42"/>
      <c r="DU18" s="42"/>
      <c r="DV18" s="42"/>
      <c r="DW18" s="42"/>
      <c r="DX18" s="42"/>
      <c r="DY18" s="42"/>
      <c r="DZ18" s="42"/>
      <c r="EA18" s="42"/>
      <c r="EB18" s="42"/>
      <c r="EC18" s="42"/>
      <c r="ED18" s="42"/>
      <c r="EE18" s="42"/>
      <c r="EF18" s="42"/>
      <c r="EG18" s="42"/>
      <c r="EH18" s="42"/>
      <c r="EI18" s="42"/>
      <c r="EJ18" s="42"/>
      <c r="EK18" s="42"/>
      <c r="EL18" s="42"/>
      <c r="EM18" s="42"/>
      <c r="EN18" s="42"/>
      <c r="EO18" s="42"/>
      <c r="EP18" s="42"/>
      <c r="EQ18" s="42"/>
      <c r="ER18" s="42"/>
      <c r="ES18" s="42"/>
      <c r="ET18" s="42"/>
      <c r="EU18" s="42"/>
      <c r="EV18" s="42"/>
      <c r="EW18" s="42"/>
      <c r="EX18" s="42"/>
      <c r="EY18" s="42"/>
      <c r="EZ18" s="42"/>
    </row>
    <row r="19" spans="1:156" s="9" customFormat="1" ht="20.100000000000001" customHeight="1">
      <c r="A19" s="32"/>
      <c r="B19" s="25"/>
      <c r="C19" s="16"/>
      <c r="D19" s="29" t="s">
        <v>133</v>
      </c>
      <c r="E19" s="7"/>
      <c r="F19" s="46"/>
      <c r="G19" s="46"/>
      <c r="H19" s="46"/>
      <c r="I19" s="46"/>
      <c r="J19" s="46"/>
      <c r="K19" s="46"/>
      <c r="L19" s="46"/>
      <c r="M19" s="46"/>
      <c r="N19" s="46"/>
      <c r="O19" s="46"/>
      <c r="P19" s="46"/>
      <c r="Q19" s="46"/>
      <c r="R19" s="46"/>
      <c r="S19" s="46"/>
      <c r="T19" s="46"/>
      <c r="U19" s="46"/>
      <c r="V19" s="46"/>
      <c r="W19" s="46"/>
      <c r="X19" s="46"/>
      <c r="Y19" s="46"/>
      <c r="Z19" s="46"/>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42"/>
      <c r="CY19" s="42"/>
      <c r="CZ19" s="42"/>
      <c r="DA19" s="42"/>
      <c r="DB19" s="42"/>
      <c r="DC19" s="42"/>
      <c r="DD19" s="42"/>
      <c r="DE19" s="42"/>
      <c r="DF19" s="42"/>
      <c r="DG19" s="42"/>
      <c r="DH19" s="42"/>
      <c r="DI19" s="42"/>
      <c r="DJ19" s="42"/>
      <c r="DK19" s="42"/>
      <c r="DL19" s="42"/>
      <c r="DM19" s="42"/>
      <c r="DN19" s="42"/>
      <c r="DO19" s="42"/>
      <c r="DP19" s="42"/>
      <c r="DQ19" s="42"/>
      <c r="DR19" s="42"/>
      <c r="DS19" s="42"/>
      <c r="DT19" s="42"/>
      <c r="DU19" s="42"/>
      <c r="DV19" s="42"/>
      <c r="DW19" s="42"/>
      <c r="DX19" s="42"/>
      <c r="DY19" s="42"/>
      <c r="DZ19" s="42"/>
      <c r="EA19" s="42"/>
      <c r="EB19" s="42"/>
      <c r="EC19" s="42"/>
      <c r="ED19" s="42"/>
      <c r="EE19" s="42"/>
      <c r="EF19" s="42"/>
      <c r="EG19" s="42"/>
      <c r="EH19" s="42"/>
      <c r="EI19" s="42"/>
      <c r="EJ19" s="42"/>
      <c r="EK19" s="42"/>
      <c r="EL19" s="42"/>
      <c r="EM19" s="42"/>
      <c r="EN19" s="42"/>
      <c r="EO19" s="42"/>
      <c r="EP19" s="42"/>
      <c r="EQ19" s="42"/>
      <c r="ER19" s="42"/>
      <c r="ES19" s="42"/>
      <c r="ET19" s="42"/>
      <c r="EU19" s="42"/>
      <c r="EV19" s="42"/>
      <c r="EW19" s="42"/>
      <c r="EX19" s="42"/>
      <c r="EY19" s="42"/>
      <c r="EZ19" s="42"/>
    </row>
    <row r="20" spans="1:156" s="9" customFormat="1" ht="20.100000000000001" customHeight="1">
      <c r="A20" s="32"/>
      <c r="B20" s="25"/>
      <c r="C20" s="6" t="s">
        <v>258</v>
      </c>
      <c r="D20" s="43"/>
      <c r="E20" s="28" t="str">
        <f>IF(egTextCal(D20)&lt;&gt;0, egTextCal(D20),"")</f>
        <v/>
      </c>
      <c r="F20" s="27"/>
      <c r="G20" s="27"/>
      <c r="H20" s="27"/>
      <c r="I20" s="27"/>
      <c r="J20" s="27"/>
      <c r="K20" s="27"/>
      <c r="L20" s="27"/>
      <c r="M20" s="27"/>
      <c r="N20" s="27"/>
      <c r="O20" s="27"/>
      <c r="P20" s="27"/>
      <c r="Q20" s="27"/>
      <c r="R20" s="27"/>
      <c r="S20" s="27"/>
      <c r="T20" s="27"/>
      <c r="U20" s="27"/>
      <c r="V20" s="27"/>
      <c r="W20" s="27"/>
      <c r="X20" s="27"/>
      <c r="Y20" s="27"/>
      <c r="Z20" s="27"/>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42"/>
      <c r="CY20" s="42"/>
      <c r="CZ20" s="42"/>
      <c r="DA20" s="42"/>
      <c r="DB20" s="42"/>
      <c r="DC20" s="42"/>
      <c r="DD20" s="42"/>
      <c r="DE20" s="42"/>
      <c r="DF20" s="42"/>
      <c r="DG20" s="42"/>
      <c r="DH20" s="42"/>
      <c r="DI20" s="42"/>
      <c r="DJ20" s="42"/>
      <c r="DK20" s="42"/>
      <c r="DL20" s="42"/>
      <c r="DM20" s="42"/>
      <c r="DN20" s="42"/>
      <c r="DO20" s="42"/>
      <c r="DP20" s="42"/>
      <c r="DQ20" s="42"/>
      <c r="DR20" s="42"/>
      <c r="DS20" s="42"/>
      <c r="DT20" s="42"/>
      <c r="DU20" s="42"/>
      <c r="DV20" s="42"/>
      <c r="DW20" s="42"/>
      <c r="DX20" s="42"/>
      <c r="DY20" s="42"/>
      <c r="DZ20" s="42"/>
      <c r="EA20" s="42"/>
      <c r="EB20" s="42"/>
      <c r="EC20" s="42"/>
      <c r="ED20" s="42"/>
      <c r="EE20" s="42"/>
      <c r="EF20" s="42"/>
      <c r="EG20" s="42"/>
      <c r="EH20" s="42"/>
      <c r="EI20" s="42"/>
      <c r="EJ20" s="42"/>
      <c r="EK20" s="42"/>
      <c r="EL20" s="42"/>
      <c r="EM20" s="42"/>
      <c r="EN20" s="42"/>
      <c r="EO20" s="42"/>
      <c r="EP20" s="42"/>
      <c r="EQ20" s="42"/>
      <c r="ER20" s="42"/>
      <c r="ES20" s="42"/>
      <c r="ET20" s="42"/>
      <c r="EU20" s="42"/>
      <c r="EV20" s="42"/>
      <c r="EW20" s="42"/>
      <c r="EX20" s="42"/>
      <c r="EY20" s="42"/>
      <c r="EZ20" s="42"/>
    </row>
    <row r="21" spans="1:156" s="9" customFormat="1" ht="20.100000000000001" customHeight="1">
      <c r="A21" s="32"/>
      <c r="B21" s="25"/>
      <c r="C21" s="16"/>
      <c r="D21" s="29" t="s">
        <v>134</v>
      </c>
      <c r="E21" s="7"/>
      <c r="F21" s="46">
        <v>2</v>
      </c>
      <c r="G21" s="46">
        <v>1.5</v>
      </c>
      <c r="H21" s="46"/>
      <c r="I21" s="46">
        <v>1</v>
      </c>
      <c r="J21" s="46"/>
      <c r="K21" s="46"/>
      <c r="L21" s="46"/>
      <c r="M21" s="46">
        <v>1</v>
      </c>
      <c r="N21" s="46"/>
      <c r="O21" s="46">
        <v>4.5</v>
      </c>
      <c r="P21" s="46"/>
      <c r="Q21" s="46"/>
      <c r="R21" s="46"/>
      <c r="S21" s="46"/>
      <c r="T21" s="46">
        <v>1</v>
      </c>
      <c r="U21" s="46"/>
      <c r="V21" s="46"/>
      <c r="W21" s="46"/>
      <c r="X21" s="46"/>
      <c r="Y21" s="46"/>
      <c r="Z21" s="46"/>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42"/>
      <c r="CY21" s="42"/>
      <c r="CZ21" s="42"/>
      <c r="DA21" s="42"/>
      <c r="DB21" s="42"/>
      <c r="DC21" s="42"/>
      <c r="DD21" s="42"/>
      <c r="DE21" s="42"/>
      <c r="DF21" s="42"/>
      <c r="DG21" s="42"/>
      <c r="DH21" s="42"/>
      <c r="DI21" s="42"/>
      <c r="DJ21" s="42"/>
      <c r="DK21" s="42"/>
      <c r="DL21" s="42"/>
      <c r="DM21" s="42"/>
      <c r="DN21" s="42"/>
      <c r="DO21" s="42"/>
      <c r="DP21" s="42"/>
      <c r="DQ21" s="42"/>
      <c r="DR21" s="42"/>
      <c r="DS21" s="42"/>
      <c r="DT21" s="42"/>
      <c r="DU21" s="42"/>
      <c r="DV21" s="42"/>
      <c r="DW21" s="42"/>
      <c r="DX21" s="42"/>
      <c r="DY21" s="42"/>
      <c r="DZ21" s="42"/>
      <c r="EA21" s="42"/>
      <c r="EB21" s="42"/>
      <c r="EC21" s="42"/>
      <c r="ED21" s="42"/>
      <c r="EE21" s="42"/>
      <c r="EF21" s="42"/>
      <c r="EG21" s="42"/>
      <c r="EH21" s="42"/>
      <c r="EI21" s="42"/>
      <c r="EJ21" s="42"/>
      <c r="EK21" s="42"/>
      <c r="EL21" s="42"/>
      <c r="EM21" s="42"/>
      <c r="EN21" s="42"/>
      <c r="EO21" s="42"/>
      <c r="EP21" s="42"/>
      <c r="EQ21" s="42"/>
      <c r="ER21" s="42"/>
      <c r="ES21" s="42"/>
      <c r="ET21" s="42"/>
      <c r="EU21" s="42"/>
      <c r="EV21" s="42"/>
      <c r="EW21" s="42"/>
      <c r="EX21" s="42"/>
      <c r="EY21" s="42"/>
      <c r="EZ21" s="42"/>
    </row>
    <row r="22" spans="1:156" s="9" customFormat="1" ht="20.100000000000001" customHeight="1">
      <c r="A22" s="32"/>
      <c r="B22" s="25"/>
      <c r="C22" s="6" t="s">
        <v>431</v>
      </c>
      <c r="D22" s="64" t="e">
        <f>#REF!</f>
        <v>#REF!</v>
      </c>
      <c r="E22" s="28" t="e">
        <f>IF(egTextCal(D22)&lt;&gt;0, egTextCal(D22),"")</f>
        <v>#VALUE!</v>
      </c>
      <c r="F22" s="27" t="e">
        <f>IF(E22*F21&lt;&gt;0,E22*F21,  )</f>
        <v>#VALUE!</v>
      </c>
      <c r="G22" s="27" t="e">
        <f>IF(E22*G21&lt;&gt;0,E22*G21,  )</f>
        <v>#VALUE!</v>
      </c>
      <c r="H22" s="27"/>
      <c r="I22" s="27" t="e">
        <f>IF(E22*I21&lt;&gt;0,E22*I21,  )</f>
        <v>#VALUE!</v>
      </c>
      <c r="J22" s="27"/>
      <c r="K22" s="27"/>
      <c r="L22" s="27"/>
      <c r="M22" s="27" t="e">
        <f>IF(E22*M21&lt;&gt;0,E22*M21,  )</f>
        <v>#VALUE!</v>
      </c>
      <c r="N22" s="27"/>
      <c r="O22" s="27" t="e">
        <f>IF(E22*O21&lt;&gt;0,E22*O21,  )</f>
        <v>#VALUE!</v>
      </c>
      <c r="P22" s="27"/>
      <c r="Q22" s="27"/>
      <c r="R22" s="27"/>
      <c r="S22" s="27"/>
      <c r="T22" s="27" t="e">
        <f>IF(E22*T21&lt;&gt;0,E22*T21,  )</f>
        <v>#VALUE!</v>
      </c>
      <c r="U22" s="27"/>
      <c r="V22" s="27"/>
      <c r="W22" s="27"/>
      <c r="X22" s="27"/>
      <c r="Y22" s="27"/>
      <c r="Z22" s="27"/>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t="e">
        <f>F22</f>
        <v>#VALUE!</v>
      </c>
      <c r="CB22" s="42" t="e">
        <f>G22</f>
        <v>#VALUE!</v>
      </c>
      <c r="CC22" s="42"/>
      <c r="CD22" s="42" t="e">
        <f>I22</f>
        <v>#VALUE!</v>
      </c>
      <c r="CE22" s="42"/>
      <c r="CF22" s="42"/>
      <c r="CG22" s="42"/>
      <c r="CH22" s="42" t="e">
        <f>M22</f>
        <v>#VALUE!</v>
      </c>
      <c r="CI22" s="42"/>
      <c r="CJ22" s="42" t="e">
        <f>O22</f>
        <v>#VALUE!</v>
      </c>
      <c r="CK22" s="42"/>
      <c r="CL22" s="42"/>
      <c r="CM22" s="42"/>
      <c r="CN22" s="42"/>
      <c r="CO22" s="42" t="e">
        <f>T22</f>
        <v>#VALUE!</v>
      </c>
      <c r="CP22" s="42"/>
      <c r="CQ22" s="42"/>
      <c r="CR22" s="42"/>
      <c r="CS22" s="42"/>
      <c r="CT22" s="42"/>
      <c r="CU22" s="42"/>
      <c r="CV22" s="42"/>
      <c r="CW22" s="42"/>
      <c r="CX22" s="42"/>
      <c r="CY22" s="42"/>
      <c r="CZ22" s="42"/>
      <c r="DA22" s="42"/>
      <c r="DB22" s="42"/>
      <c r="DC22" s="42"/>
      <c r="DD22" s="42"/>
      <c r="DE22" s="42"/>
      <c r="DF22" s="42"/>
      <c r="DG22" s="42"/>
      <c r="DH22" s="42"/>
      <c r="DI22" s="42"/>
      <c r="DJ22" s="42"/>
      <c r="DK22" s="42"/>
      <c r="DL22" s="42"/>
      <c r="DM22" s="42"/>
      <c r="DN22" s="42"/>
      <c r="DO22" s="42"/>
      <c r="DP22" s="42"/>
      <c r="DQ22" s="42"/>
      <c r="DR22" s="42"/>
      <c r="DS22" s="42"/>
      <c r="DT22" s="42"/>
      <c r="DU22" s="42"/>
      <c r="DV22" s="42"/>
      <c r="DW22" s="42"/>
      <c r="DX22" s="42"/>
      <c r="DY22" s="42"/>
      <c r="DZ22" s="42"/>
      <c r="EA22" s="42"/>
      <c r="EB22" s="42"/>
      <c r="EC22" s="42"/>
      <c r="ED22" s="42"/>
      <c r="EE22" s="42"/>
      <c r="EF22" s="42"/>
      <c r="EG22" s="42"/>
      <c r="EH22" s="42"/>
      <c r="EI22" s="42"/>
      <c r="EJ22" s="42"/>
      <c r="EK22" s="42"/>
      <c r="EL22" s="42"/>
      <c r="EM22" s="42"/>
      <c r="EN22" s="42"/>
      <c r="EO22" s="42"/>
      <c r="EP22" s="42"/>
      <c r="EQ22" s="42"/>
      <c r="ER22" s="42"/>
      <c r="ES22" s="42"/>
      <c r="ET22" s="42"/>
      <c r="EU22" s="42"/>
      <c r="EV22" s="42"/>
      <c r="EW22" s="42"/>
      <c r="EX22" s="42"/>
      <c r="EY22" s="42"/>
      <c r="EZ22" s="42"/>
    </row>
    <row r="23" spans="1:156" s="9" customFormat="1" ht="20.100000000000001" customHeight="1">
      <c r="A23" s="32"/>
      <c r="B23" s="25"/>
      <c r="C23" s="16"/>
      <c r="D23" s="29" t="s">
        <v>137</v>
      </c>
      <c r="E23" s="7"/>
      <c r="F23" s="46">
        <v>2</v>
      </c>
      <c r="G23" s="46">
        <v>1.5</v>
      </c>
      <c r="H23" s="46"/>
      <c r="I23" s="46">
        <v>1</v>
      </c>
      <c r="J23" s="46"/>
      <c r="K23" s="46"/>
      <c r="L23" s="46"/>
      <c r="M23" s="46">
        <v>1</v>
      </c>
      <c r="N23" s="46"/>
      <c r="O23" s="46">
        <v>4.5</v>
      </c>
      <c r="P23" s="46"/>
      <c r="Q23" s="46"/>
      <c r="R23" s="46"/>
      <c r="S23" s="46"/>
      <c r="T23" s="46"/>
      <c r="U23" s="46"/>
      <c r="V23" s="46">
        <v>1</v>
      </c>
      <c r="W23" s="46"/>
      <c r="X23" s="46"/>
      <c r="Y23" s="46"/>
      <c r="Z23" s="46"/>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c r="BZ23" s="42"/>
      <c r="CA23" s="42"/>
      <c r="CB23" s="42"/>
      <c r="CC23" s="42"/>
      <c r="CD23" s="42"/>
      <c r="CE23" s="42"/>
      <c r="CF23" s="42"/>
      <c r="CG23" s="42"/>
      <c r="CH23" s="42"/>
      <c r="CI23" s="42"/>
      <c r="CJ23" s="42"/>
      <c r="CK23" s="42"/>
      <c r="CL23" s="42"/>
      <c r="CM23" s="42"/>
      <c r="CN23" s="42"/>
      <c r="CO23" s="42"/>
      <c r="CP23" s="42"/>
      <c r="CQ23" s="42"/>
      <c r="CR23" s="42"/>
      <c r="CS23" s="42"/>
      <c r="CT23" s="42"/>
      <c r="CU23" s="42"/>
      <c r="CV23" s="42"/>
      <c r="CW23" s="42"/>
      <c r="CX23" s="42"/>
      <c r="CY23" s="42"/>
      <c r="CZ23" s="42"/>
      <c r="DA23" s="42"/>
      <c r="DB23" s="42"/>
      <c r="DC23" s="42"/>
      <c r="DD23" s="42"/>
      <c r="DE23" s="42"/>
      <c r="DF23" s="42"/>
      <c r="DG23" s="42"/>
      <c r="DH23" s="42"/>
      <c r="DI23" s="42"/>
      <c r="DJ23" s="42"/>
      <c r="DK23" s="42"/>
      <c r="DL23" s="42"/>
      <c r="DM23" s="42"/>
      <c r="DN23" s="42"/>
      <c r="DO23" s="42"/>
      <c r="DP23" s="42"/>
      <c r="DQ23" s="42"/>
      <c r="DR23" s="42"/>
      <c r="DS23" s="42"/>
      <c r="DT23" s="42"/>
      <c r="DU23" s="42"/>
      <c r="DV23" s="42"/>
      <c r="DW23" s="42"/>
      <c r="DX23" s="42"/>
      <c r="DY23" s="42"/>
      <c r="DZ23" s="42"/>
      <c r="EA23" s="42"/>
      <c r="EB23" s="42"/>
      <c r="EC23" s="42"/>
      <c r="ED23" s="42"/>
      <c r="EE23" s="42"/>
      <c r="EF23" s="42"/>
      <c r="EG23" s="42"/>
      <c r="EH23" s="42"/>
      <c r="EI23" s="42"/>
      <c r="EJ23" s="42"/>
      <c r="EK23" s="42"/>
      <c r="EL23" s="42"/>
      <c r="EM23" s="42"/>
      <c r="EN23" s="42"/>
      <c r="EO23" s="42"/>
      <c r="EP23" s="42"/>
      <c r="EQ23" s="42"/>
      <c r="ER23" s="42"/>
      <c r="ES23" s="42"/>
      <c r="ET23" s="42"/>
      <c r="EU23" s="42"/>
      <c r="EV23" s="42"/>
      <c r="EW23" s="42"/>
      <c r="EX23" s="42"/>
      <c r="EY23" s="42"/>
      <c r="EZ23" s="42"/>
    </row>
    <row r="24" spans="1:156" s="9" customFormat="1" ht="20.100000000000001" customHeight="1">
      <c r="A24" s="32"/>
      <c r="B24" s="25"/>
      <c r="C24" s="6" t="s">
        <v>432</v>
      </c>
      <c r="D24" s="64" t="e">
        <f>#REF!</f>
        <v>#REF!</v>
      </c>
      <c r="E24" s="28" t="e">
        <f>IF(egTextCal(D24)&lt;&gt;0, egTextCal(D24),"")</f>
        <v>#VALUE!</v>
      </c>
      <c r="F24" s="27" t="e">
        <f>IF(E24*F23&lt;&gt;0,E24*F23,  )</f>
        <v>#VALUE!</v>
      </c>
      <c r="G24" s="27" t="e">
        <f>IF(E24*G23&lt;&gt;0,E24*G23,  )</f>
        <v>#VALUE!</v>
      </c>
      <c r="H24" s="27"/>
      <c r="I24" s="27" t="e">
        <f>IF(E24*I23&lt;&gt;0,E24*I23,  )</f>
        <v>#VALUE!</v>
      </c>
      <c r="J24" s="27"/>
      <c r="K24" s="27"/>
      <c r="L24" s="27"/>
      <c r="M24" s="27" t="e">
        <f>IF(E24*M23&lt;&gt;0,E24*M23,  )</f>
        <v>#VALUE!</v>
      </c>
      <c r="N24" s="27"/>
      <c r="O24" s="27" t="e">
        <f>IF(E24*O23&lt;&gt;0,E24*O23,  )</f>
        <v>#VALUE!</v>
      </c>
      <c r="P24" s="27"/>
      <c r="Q24" s="27"/>
      <c r="R24" s="27"/>
      <c r="S24" s="27"/>
      <c r="T24" s="27"/>
      <c r="U24" s="27"/>
      <c r="V24" s="27" t="e">
        <f>IF(E24*V23&lt;&gt;0,E24*V23,  )</f>
        <v>#VALUE!</v>
      </c>
      <c r="W24" s="27"/>
      <c r="X24" s="27"/>
      <c r="Y24" s="27"/>
      <c r="Z24" s="27"/>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t="e">
        <f>F24</f>
        <v>#VALUE!</v>
      </c>
      <c r="CB24" s="42" t="e">
        <f>G24</f>
        <v>#VALUE!</v>
      </c>
      <c r="CC24" s="42"/>
      <c r="CD24" s="42" t="e">
        <f>I24</f>
        <v>#VALUE!</v>
      </c>
      <c r="CE24" s="42"/>
      <c r="CF24" s="42"/>
      <c r="CG24" s="42"/>
      <c r="CH24" s="42" t="e">
        <f>M24</f>
        <v>#VALUE!</v>
      </c>
      <c r="CI24" s="42"/>
      <c r="CJ24" s="42" t="e">
        <f>O24</f>
        <v>#VALUE!</v>
      </c>
      <c r="CK24" s="42"/>
      <c r="CL24" s="42"/>
      <c r="CM24" s="42"/>
      <c r="CN24" s="42"/>
      <c r="CO24" s="42"/>
      <c r="CP24" s="42"/>
      <c r="CQ24" s="42" t="e">
        <f>V24</f>
        <v>#VALUE!</v>
      </c>
      <c r="CR24" s="42"/>
      <c r="CS24" s="42"/>
      <c r="CT24" s="42"/>
      <c r="CU24" s="42"/>
      <c r="CV24" s="42"/>
      <c r="CW24" s="42"/>
      <c r="CX24" s="42"/>
      <c r="CY24" s="42"/>
      <c r="CZ24" s="42"/>
      <c r="DA24" s="42"/>
      <c r="DB24" s="42"/>
      <c r="DC24" s="42"/>
      <c r="DD24" s="42"/>
      <c r="DE24" s="42"/>
      <c r="DF24" s="42"/>
      <c r="DG24" s="42"/>
      <c r="DH24" s="42"/>
      <c r="DI24" s="42"/>
      <c r="DJ24" s="42"/>
      <c r="DK24" s="42"/>
      <c r="DL24" s="42"/>
      <c r="DM24" s="42"/>
      <c r="DN24" s="42"/>
      <c r="DO24" s="42"/>
      <c r="DP24" s="42"/>
      <c r="DQ24" s="42"/>
      <c r="DR24" s="42"/>
      <c r="DS24" s="42"/>
      <c r="DT24" s="42"/>
      <c r="DU24" s="42"/>
      <c r="DV24" s="42"/>
      <c r="DW24" s="42"/>
      <c r="DX24" s="42"/>
      <c r="DY24" s="42"/>
      <c r="DZ24" s="42"/>
      <c r="EA24" s="42"/>
      <c r="EB24" s="42"/>
      <c r="EC24" s="42"/>
      <c r="ED24" s="42"/>
      <c r="EE24" s="42"/>
      <c r="EF24" s="42"/>
      <c r="EG24" s="42"/>
      <c r="EH24" s="42"/>
      <c r="EI24" s="42"/>
      <c r="EJ24" s="42"/>
      <c r="EK24" s="42"/>
      <c r="EL24" s="42"/>
      <c r="EM24" s="42"/>
      <c r="EN24" s="42"/>
      <c r="EO24" s="42"/>
      <c r="EP24" s="42"/>
      <c r="EQ24" s="42"/>
      <c r="ER24" s="42"/>
      <c r="ES24" s="42"/>
      <c r="ET24" s="42"/>
      <c r="EU24" s="42"/>
      <c r="EV24" s="42"/>
      <c r="EW24" s="42"/>
      <c r="EX24" s="42"/>
      <c r="EY24" s="42"/>
      <c r="EZ24" s="42"/>
    </row>
    <row r="25" spans="1:156" s="9" customFormat="1" ht="20.100000000000001" customHeight="1">
      <c r="A25" s="32"/>
      <c r="B25" s="25"/>
      <c r="C25" s="16"/>
      <c r="D25" s="29" t="s">
        <v>140</v>
      </c>
      <c r="E25" s="7"/>
      <c r="F25" s="46"/>
      <c r="G25" s="46"/>
      <c r="H25" s="46"/>
      <c r="I25" s="46"/>
      <c r="J25" s="46"/>
      <c r="K25" s="46"/>
      <c r="L25" s="46"/>
      <c r="M25" s="46"/>
      <c r="N25" s="46"/>
      <c r="O25" s="46"/>
      <c r="P25" s="46"/>
      <c r="Q25" s="46"/>
      <c r="R25" s="46"/>
      <c r="S25" s="46"/>
      <c r="T25" s="46"/>
      <c r="U25" s="46"/>
      <c r="V25" s="46"/>
      <c r="W25" s="46"/>
      <c r="X25" s="46"/>
      <c r="Y25" s="46"/>
      <c r="Z25" s="46"/>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42"/>
      <c r="CY25" s="42"/>
      <c r="CZ25" s="42"/>
      <c r="DA25" s="42"/>
      <c r="DB25" s="42"/>
      <c r="DC25" s="42"/>
      <c r="DD25" s="42"/>
      <c r="DE25" s="42"/>
      <c r="DF25" s="42"/>
      <c r="DG25" s="42"/>
      <c r="DH25" s="42"/>
      <c r="DI25" s="42"/>
      <c r="DJ25" s="42"/>
      <c r="DK25" s="42"/>
      <c r="DL25" s="42"/>
      <c r="DM25" s="42"/>
      <c r="DN25" s="42"/>
      <c r="DO25" s="42"/>
      <c r="DP25" s="42"/>
      <c r="DQ25" s="42"/>
      <c r="DR25" s="42"/>
      <c r="DS25" s="42"/>
      <c r="DT25" s="42"/>
      <c r="DU25" s="42"/>
      <c r="DV25" s="42"/>
      <c r="DW25" s="42"/>
      <c r="DX25" s="42"/>
      <c r="DY25" s="42"/>
      <c r="DZ25" s="42"/>
      <c r="EA25" s="42"/>
      <c r="EB25" s="42"/>
      <c r="EC25" s="42"/>
      <c r="ED25" s="42"/>
      <c r="EE25" s="42"/>
      <c r="EF25" s="42"/>
      <c r="EG25" s="42"/>
      <c r="EH25" s="42"/>
      <c r="EI25" s="42"/>
      <c r="EJ25" s="42"/>
      <c r="EK25" s="42"/>
      <c r="EL25" s="42"/>
      <c r="EM25" s="42"/>
      <c r="EN25" s="42"/>
      <c r="EO25" s="42"/>
      <c r="EP25" s="42"/>
      <c r="EQ25" s="42"/>
      <c r="ER25" s="42"/>
      <c r="ES25" s="42"/>
      <c r="ET25" s="42"/>
      <c r="EU25" s="42"/>
      <c r="EV25" s="42"/>
      <c r="EW25" s="42"/>
      <c r="EX25" s="42"/>
      <c r="EY25" s="42"/>
      <c r="EZ25" s="42"/>
    </row>
    <row r="26" spans="1:156" s="9" customFormat="1" ht="20.100000000000001" customHeight="1">
      <c r="A26" s="32"/>
      <c r="B26" s="25"/>
      <c r="C26" s="6" t="s">
        <v>380</v>
      </c>
      <c r="D26" s="43"/>
      <c r="E26" s="28" t="str">
        <f>IF(egTextCal(D26)&lt;&gt;0, egTextCal(D26),"")</f>
        <v/>
      </c>
      <c r="F26" s="27"/>
      <c r="G26" s="27"/>
      <c r="H26" s="27"/>
      <c r="I26" s="27"/>
      <c r="J26" s="27"/>
      <c r="K26" s="27"/>
      <c r="L26" s="27"/>
      <c r="M26" s="27"/>
      <c r="N26" s="27"/>
      <c r="O26" s="27"/>
      <c r="P26" s="27"/>
      <c r="Q26" s="27"/>
      <c r="R26" s="27"/>
      <c r="S26" s="27"/>
      <c r="T26" s="27"/>
      <c r="U26" s="27"/>
      <c r="V26" s="27"/>
      <c r="W26" s="27"/>
      <c r="X26" s="27"/>
      <c r="Y26" s="27"/>
      <c r="Z26" s="27"/>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42"/>
      <c r="BY26" s="42"/>
      <c r="BZ26" s="42"/>
      <c r="CA26" s="42"/>
      <c r="CB26" s="42"/>
      <c r="CC26" s="42"/>
      <c r="CD26" s="42"/>
      <c r="CE26" s="42"/>
      <c r="CF26" s="42"/>
      <c r="CG26" s="42"/>
      <c r="CH26" s="42"/>
      <c r="CI26" s="42"/>
      <c r="CJ26" s="42"/>
      <c r="CK26" s="42"/>
      <c r="CL26" s="42"/>
      <c r="CM26" s="42"/>
      <c r="CN26" s="42"/>
      <c r="CO26" s="42"/>
      <c r="CP26" s="42"/>
      <c r="CQ26" s="42"/>
      <c r="CR26" s="42"/>
      <c r="CS26" s="42"/>
      <c r="CT26" s="42"/>
      <c r="CU26" s="42"/>
      <c r="CV26" s="42"/>
      <c r="CW26" s="42"/>
      <c r="CX26" s="42"/>
      <c r="CY26" s="42"/>
      <c r="CZ26" s="42"/>
      <c r="DA26" s="42"/>
      <c r="DB26" s="42"/>
      <c r="DC26" s="42"/>
      <c r="DD26" s="42"/>
      <c r="DE26" s="42"/>
      <c r="DF26" s="42"/>
      <c r="DG26" s="42"/>
      <c r="DH26" s="42"/>
      <c r="DI26" s="42"/>
      <c r="DJ26" s="42"/>
      <c r="DK26" s="42"/>
      <c r="DL26" s="42"/>
      <c r="DM26" s="42"/>
      <c r="DN26" s="42"/>
      <c r="DO26" s="42"/>
      <c r="DP26" s="42"/>
      <c r="DQ26" s="42"/>
      <c r="DR26" s="42"/>
      <c r="DS26" s="42"/>
      <c r="DT26" s="42"/>
      <c r="DU26" s="42"/>
      <c r="DV26" s="42"/>
      <c r="DW26" s="42"/>
      <c r="DX26" s="42"/>
      <c r="DY26" s="42"/>
      <c r="DZ26" s="42"/>
      <c r="EA26" s="42"/>
      <c r="EB26" s="42"/>
      <c r="EC26" s="42"/>
      <c r="ED26" s="42"/>
      <c r="EE26" s="42"/>
      <c r="EF26" s="42"/>
      <c r="EG26" s="42"/>
      <c r="EH26" s="42"/>
      <c r="EI26" s="42"/>
      <c r="EJ26" s="42"/>
      <c r="EK26" s="42"/>
      <c r="EL26" s="42"/>
      <c r="EM26" s="42"/>
      <c r="EN26" s="42"/>
      <c r="EO26" s="42"/>
      <c r="EP26" s="42"/>
      <c r="EQ26" s="42"/>
      <c r="ER26" s="42"/>
      <c r="ES26" s="42"/>
      <c r="ET26" s="42"/>
      <c r="EU26" s="42"/>
      <c r="EV26" s="42"/>
      <c r="EW26" s="42"/>
      <c r="EX26" s="42"/>
      <c r="EY26" s="42"/>
      <c r="EZ26" s="42"/>
    </row>
    <row r="27" spans="1:156" s="9" customFormat="1" ht="20.100000000000001" customHeight="1">
      <c r="A27" s="32"/>
      <c r="B27" s="25"/>
      <c r="C27" s="16"/>
      <c r="D27" s="29" t="s">
        <v>141</v>
      </c>
      <c r="E27" s="7"/>
      <c r="F27" s="46"/>
      <c r="G27" s="46">
        <v>1</v>
      </c>
      <c r="H27" s="46"/>
      <c r="I27" s="46"/>
      <c r="J27" s="46"/>
      <c r="K27" s="46"/>
      <c r="L27" s="46"/>
      <c r="M27" s="46"/>
      <c r="N27" s="46"/>
      <c r="O27" s="46">
        <v>3</v>
      </c>
      <c r="P27" s="46"/>
      <c r="Q27" s="46"/>
      <c r="R27" s="46"/>
      <c r="S27" s="46"/>
      <c r="T27" s="46"/>
      <c r="U27" s="46"/>
      <c r="V27" s="46"/>
      <c r="W27" s="46"/>
      <c r="X27" s="46"/>
      <c r="Y27" s="46"/>
      <c r="Z27" s="46"/>
      <c r="AA27" s="42"/>
      <c r="AB27" s="42"/>
      <c r="AC27" s="42"/>
      <c r="AD27" s="42"/>
      <c r="AE27" s="42"/>
      <c r="AF27" s="42"/>
      <c r="AG27" s="42"/>
      <c r="AH27" s="42"/>
      <c r="AI27" s="42"/>
      <c r="AJ27" s="42"/>
      <c r="AK27" s="42"/>
      <c r="AL27" s="42"/>
      <c r="AM27" s="42"/>
      <c r="AN27" s="42"/>
      <c r="AO27" s="42"/>
      <c r="AP27" s="42"/>
      <c r="AQ27" s="42"/>
      <c r="AR27" s="42"/>
      <c r="AS27" s="42"/>
      <c r="AT27" s="42"/>
      <c r="AU27" s="42"/>
      <c r="AV27" s="42"/>
      <c r="AW27" s="42"/>
      <c r="AX27" s="42"/>
      <c r="AY27" s="42"/>
      <c r="AZ27" s="42"/>
      <c r="BA27" s="42"/>
      <c r="BB27" s="42"/>
      <c r="BC27" s="42"/>
      <c r="BD27" s="42"/>
      <c r="BE27" s="42"/>
      <c r="BF27" s="42"/>
      <c r="BG27" s="42"/>
      <c r="BH27" s="42"/>
      <c r="BI27" s="42"/>
      <c r="BJ27" s="42"/>
      <c r="BK27" s="42"/>
      <c r="BL27" s="42"/>
      <c r="BM27" s="42"/>
      <c r="BN27" s="42"/>
      <c r="BO27" s="42"/>
      <c r="BP27" s="42"/>
      <c r="BQ27" s="42"/>
      <c r="BR27" s="42"/>
      <c r="BS27" s="42"/>
      <c r="BT27" s="42"/>
      <c r="BU27" s="42"/>
      <c r="BV27" s="42"/>
      <c r="BW27" s="42"/>
      <c r="BX27" s="42"/>
      <c r="BY27" s="42"/>
      <c r="BZ27" s="42"/>
      <c r="CA27" s="42"/>
      <c r="CB27" s="42"/>
      <c r="CC27" s="42"/>
      <c r="CD27" s="42"/>
      <c r="CE27" s="42"/>
      <c r="CF27" s="42"/>
      <c r="CG27" s="42"/>
      <c r="CH27" s="42"/>
      <c r="CI27" s="42"/>
      <c r="CJ27" s="42"/>
      <c r="CK27" s="42"/>
      <c r="CL27" s="42"/>
      <c r="CM27" s="42"/>
      <c r="CN27" s="42"/>
      <c r="CO27" s="42"/>
      <c r="CP27" s="42"/>
      <c r="CQ27" s="42"/>
      <c r="CR27" s="42"/>
      <c r="CS27" s="42"/>
      <c r="CT27" s="42"/>
      <c r="CU27" s="42"/>
      <c r="CV27" s="42"/>
      <c r="CW27" s="42"/>
      <c r="CX27" s="42"/>
      <c r="CY27" s="42"/>
      <c r="CZ27" s="42"/>
      <c r="DA27" s="42"/>
      <c r="DB27" s="42"/>
      <c r="DC27" s="42"/>
      <c r="DD27" s="42"/>
      <c r="DE27" s="42"/>
      <c r="DF27" s="42"/>
      <c r="DG27" s="42"/>
      <c r="DH27" s="42"/>
      <c r="DI27" s="42"/>
      <c r="DJ27" s="42"/>
      <c r="DK27" s="42"/>
      <c r="DL27" s="42"/>
      <c r="DM27" s="42"/>
      <c r="DN27" s="42"/>
      <c r="DO27" s="42"/>
      <c r="DP27" s="42"/>
      <c r="DQ27" s="42"/>
      <c r="DR27" s="42"/>
      <c r="DS27" s="42"/>
      <c r="DT27" s="42"/>
      <c r="DU27" s="42"/>
      <c r="DV27" s="42"/>
      <c r="DW27" s="42"/>
      <c r="DX27" s="42"/>
      <c r="DY27" s="42"/>
      <c r="DZ27" s="42"/>
      <c r="EA27" s="42"/>
      <c r="EB27" s="42"/>
      <c r="EC27" s="42"/>
      <c r="ED27" s="42"/>
      <c r="EE27" s="42"/>
      <c r="EF27" s="42"/>
      <c r="EG27" s="42"/>
      <c r="EH27" s="42"/>
      <c r="EI27" s="42"/>
      <c r="EJ27" s="42"/>
      <c r="EK27" s="42"/>
      <c r="EL27" s="42"/>
      <c r="EM27" s="42"/>
      <c r="EN27" s="42"/>
      <c r="EO27" s="42"/>
      <c r="EP27" s="42"/>
      <c r="EQ27" s="42"/>
      <c r="ER27" s="42"/>
      <c r="ES27" s="42"/>
      <c r="ET27" s="42"/>
      <c r="EU27" s="42"/>
      <c r="EV27" s="42"/>
      <c r="EW27" s="42"/>
      <c r="EX27" s="42"/>
      <c r="EY27" s="42"/>
      <c r="EZ27" s="42"/>
    </row>
    <row r="28" spans="1:156" s="9" customFormat="1" ht="20.100000000000001" customHeight="1">
      <c r="A28" s="32"/>
      <c r="B28" s="25"/>
      <c r="C28" s="6" t="s">
        <v>366</v>
      </c>
      <c r="D28" s="64" t="e">
        <f>#REF!</f>
        <v>#REF!</v>
      </c>
      <c r="E28" s="28" t="e">
        <f>IF(egTextCal(D28)&lt;&gt;0, egTextCal(D28),"")</f>
        <v>#VALUE!</v>
      </c>
      <c r="F28" s="27"/>
      <c r="G28" s="27" t="e">
        <f>IF(E28*G27&lt;&gt;0,E28*G27,  )</f>
        <v>#VALUE!</v>
      </c>
      <c r="H28" s="27"/>
      <c r="I28" s="27"/>
      <c r="J28" s="27"/>
      <c r="K28" s="27"/>
      <c r="L28" s="27"/>
      <c r="M28" s="27"/>
      <c r="N28" s="27"/>
      <c r="O28" s="27" t="e">
        <f>IF(E28*O27&lt;&gt;0,E28*O27,  )</f>
        <v>#VALUE!</v>
      </c>
      <c r="P28" s="27"/>
      <c r="Q28" s="27"/>
      <c r="R28" s="27"/>
      <c r="S28" s="27"/>
      <c r="T28" s="27"/>
      <c r="U28" s="27"/>
      <c r="V28" s="27"/>
      <c r="W28" s="27"/>
      <c r="X28" s="27"/>
      <c r="Y28" s="27"/>
      <c r="Z28" s="27"/>
      <c r="AA28" s="42"/>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c r="BB28" s="42"/>
      <c r="BC28" s="42"/>
      <c r="BD28" s="42"/>
      <c r="BE28" s="42"/>
      <c r="BF28" s="42"/>
      <c r="BG28" s="42"/>
      <c r="BH28" s="42"/>
      <c r="BI28" s="42"/>
      <c r="BJ28" s="42"/>
      <c r="BK28" s="42"/>
      <c r="BL28" s="42"/>
      <c r="BM28" s="42"/>
      <c r="BN28" s="42"/>
      <c r="BO28" s="42"/>
      <c r="BP28" s="42"/>
      <c r="BQ28" s="42"/>
      <c r="BR28" s="42"/>
      <c r="BS28" s="42"/>
      <c r="BT28" s="42"/>
      <c r="BU28" s="42"/>
      <c r="BV28" s="42"/>
      <c r="BW28" s="42"/>
      <c r="BX28" s="42"/>
      <c r="BY28" s="42"/>
      <c r="BZ28" s="42"/>
      <c r="CA28" s="42"/>
      <c r="CB28" s="42" t="e">
        <f>G28</f>
        <v>#VALUE!</v>
      </c>
      <c r="CC28" s="42"/>
      <c r="CD28" s="42"/>
      <c r="CE28" s="42"/>
      <c r="CF28" s="42"/>
      <c r="CG28" s="42"/>
      <c r="CH28" s="42"/>
      <c r="CI28" s="42"/>
      <c r="CJ28" s="42" t="e">
        <f>O28</f>
        <v>#VALUE!</v>
      </c>
      <c r="CK28" s="42"/>
      <c r="CL28" s="42"/>
      <c r="CM28" s="42"/>
      <c r="CN28" s="42"/>
      <c r="CO28" s="42"/>
      <c r="CP28" s="42"/>
      <c r="CQ28" s="42"/>
      <c r="CR28" s="42"/>
      <c r="CS28" s="42"/>
      <c r="CT28" s="42"/>
      <c r="CU28" s="42"/>
      <c r="CV28" s="42"/>
      <c r="CW28" s="42"/>
      <c r="CX28" s="42"/>
      <c r="CY28" s="42"/>
      <c r="CZ28" s="42"/>
      <c r="DA28" s="42"/>
      <c r="DB28" s="42"/>
      <c r="DC28" s="42"/>
      <c r="DD28" s="42"/>
      <c r="DE28" s="42"/>
      <c r="DF28" s="42"/>
      <c r="DG28" s="42"/>
      <c r="DH28" s="42"/>
      <c r="DI28" s="42"/>
      <c r="DJ28" s="42"/>
      <c r="DK28" s="42"/>
      <c r="DL28" s="42"/>
      <c r="DM28" s="42"/>
      <c r="DN28" s="42"/>
      <c r="DO28" s="42"/>
      <c r="DP28" s="42"/>
      <c r="DQ28" s="42"/>
      <c r="DR28" s="42"/>
      <c r="DS28" s="42"/>
      <c r="DT28" s="42"/>
      <c r="DU28" s="42"/>
      <c r="DV28" s="42"/>
      <c r="DW28" s="42"/>
      <c r="DX28" s="42"/>
      <c r="DY28" s="42"/>
      <c r="DZ28" s="42"/>
      <c r="EA28" s="42"/>
      <c r="EB28" s="42"/>
      <c r="EC28" s="42"/>
      <c r="ED28" s="42"/>
      <c r="EE28" s="42"/>
      <c r="EF28" s="42"/>
      <c r="EG28" s="42"/>
      <c r="EH28" s="42"/>
      <c r="EI28" s="42"/>
      <c r="EJ28" s="42"/>
      <c r="EK28" s="42"/>
      <c r="EL28" s="42"/>
      <c r="EM28" s="42"/>
      <c r="EN28" s="42"/>
      <c r="EO28" s="42"/>
      <c r="EP28" s="42"/>
      <c r="EQ28" s="42"/>
      <c r="ER28" s="42"/>
      <c r="ES28" s="42"/>
      <c r="ET28" s="42"/>
      <c r="EU28" s="42"/>
      <c r="EV28" s="42"/>
      <c r="EW28" s="42"/>
      <c r="EX28" s="42"/>
      <c r="EY28" s="42"/>
      <c r="EZ28" s="42"/>
    </row>
    <row r="29" spans="1:156" s="9" customFormat="1" ht="20.100000000000001" customHeight="1">
      <c r="A29" s="32"/>
      <c r="B29" s="25"/>
      <c r="C29" s="16"/>
      <c r="D29" s="29" t="s">
        <v>141</v>
      </c>
      <c r="E29" s="7"/>
      <c r="F29" s="46"/>
      <c r="G29" s="46">
        <v>1</v>
      </c>
      <c r="H29" s="46"/>
      <c r="I29" s="46"/>
      <c r="J29" s="46"/>
      <c r="K29" s="46"/>
      <c r="L29" s="46"/>
      <c r="M29" s="46"/>
      <c r="N29" s="46"/>
      <c r="O29" s="46">
        <v>3</v>
      </c>
      <c r="P29" s="46"/>
      <c r="Q29" s="46"/>
      <c r="R29" s="46"/>
      <c r="S29" s="46"/>
      <c r="T29" s="46"/>
      <c r="U29" s="46"/>
      <c r="V29" s="46"/>
      <c r="W29" s="46"/>
      <c r="X29" s="46"/>
      <c r="Y29" s="46"/>
      <c r="Z29" s="46"/>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c r="BF29" s="42"/>
      <c r="BG29" s="42"/>
      <c r="BH29" s="42"/>
      <c r="BI29" s="42"/>
      <c r="BJ29" s="42"/>
      <c r="BK29" s="42"/>
      <c r="BL29" s="42"/>
      <c r="BM29" s="42"/>
      <c r="BN29" s="42"/>
      <c r="BO29" s="42"/>
      <c r="BP29" s="42"/>
      <c r="BQ29" s="42"/>
      <c r="BR29" s="42"/>
      <c r="BS29" s="42"/>
      <c r="BT29" s="42"/>
      <c r="BU29" s="42"/>
      <c r="BV29" s="42"/>
      <c r="BW29" s="42"/>
      <c r="BX29" s="42"/>
      <c r="BY29" s="42"/>
      <c r="BZ29" s="42"/>
      <c r="CA29" s="42"/>
      <c r="CB29" s="42"/>
      <c r="CC29" s="42"/>
      <c r="CD29" s="42"/>
      <c r="CE29" s="42"/>
      <c r="CF29" s="42"/>
      <c r="CG29" s="42"/>
      <c r="CH29" s="42"/>
      <c r="CI29" s="42"/>
      <c r="CJ29" s="42"/>
      <c r="CK29" s="42"/>
      <c r="CL29" s="42"/>
      <c r="CM29" s="42"/>
      <c r="CN29" s="42"/>
      <c r="CO29" s="42"/>
      <c r="CP29" s="42"/>
      <c r="CQ29" s="42"/>
      <c r="CR29" s="42"/>
      <c r="CS29" s="42"/>
      <c r="CT29" s="42"/>
      <c r="CU29" s="42"/>
      <c r="CV29" s="42"/>
      <c r="CW29" s="42"/>
      <c r="CX29" s="42"/>
      <c r="CY29" s="42"/>
      <c r="CZ29" s="42"/>
      <c r="DA29" s="42"/>
      <c r="DB29" s="42"/>
      <c r="DC29" s="42"/>
      <c r="DD29" s="42"/>
      <c r="DE29" s="42"/>
      <c r="DF29" s="42"/>
      <c r="DG29" s="42"/>
      <c r="DH29" s="42"/>
      <c r="DI29" s="42"/>
      <c r="DJ29" s="42"/>
      <c r="DK29" s="42"/>
      <c r="DL29" s="42"/>
      <c r="DM29" s="42"/>
      <c r="DN29" s="42"/>
      <c r="DO29" s="42"/>
      <c r="DP29" s="42"/>
      <c r="DQ29" s="42"/>
      <c r="DR29" s="42"/>
      <c r="DS29" s="42"/>
      <c r="DT29" s="42"/>
      <c r="DU29" s="42"/>
      <c r="DV29" s="42"/>
      <c r="DW29" s="42"/>
      <c r="DX29" s="42"/>
      <c r="DY29" s="42"/>
      <c r="DZ29" s="42"/>
      <c r="EA29" s="42"/>
      <c r="EB29" s="42"/>
      <c r="EC29" s="42"/>
      <c r="ED29" s="42"/>
      <c r="EE29" s="42"/>
      <c r="EF29" s="42"/>
      <c r="EG29" s="42"/>
      <c r="EH29" s="42"/>
      <c r="EI29" s="42"/>
      <c r="EJ29" s="42"/>
      <c r="EK29" s="42"/>
      <c r="EL29" s="42"/>
      <c r="EM29" s="42"/>
      <c r="EN29" s="42"/>
      <c r="EO29" s="42"/>
      <c r="EP29" s="42"/>
      <c r="EQ29" s="42"/>
      <c r="ER29" s="42"/>
      <c r="ES29" s="42"/>
      <c r="ET29" s="42"/>
      <c r="EU29" s="42"/>
      <c r="EV29" s="42"/>
      <c r="EW29" s="42"/>
      <c r="EX29" s="42"/>
      <c r="EY29" s="42"/>
      <c r="EZ29" s="42"/>
    </row>
    <row r="30" spans="1:156" s="9" customFormat="1" ht="20.100000000000001" customHeight="1">
      <c r="A30" s="32"/>
      <c r="B30" s="25"/>
      <c r="C30" s="6" t="s">
        <v>180</v>
      </c>
      <c r="D30" s="64" t="e">
        <f>#REF!</f>
        <v>#REF!</v>
      </c>
      <c r="E30" s="28" t="e">
        <f>IF(egTextCal(D30)&lt;&gt;0, egTextCal(D30),"")</f>
        <v>#VALUE!</v>
      </c>
      <c r="F30" s="27"/>
      <c r="G30" s="27" t="e">
        <f>IF(E30*G29&lt;&gt;0,E30*G29,  )</f>
        <v>#VALUE!</v>
      </c>
      <c r="H30" s="27"/>
      <c r="I30" s="27"/>
      <c r="J30" s="27"/>
      <c r="K30" s="27"/>
      <c r="L30" s="27"/>
      <c r="M30" s="27"/>
      <c r="N30" s="27"/>
      <c r="O30" s="27" t="e">
        <f>IF(E30*O29&lt;&gt;0,E30*O29,  )</f>
        <v>#VALUE!</v>
      </c>
      <c r="P30" s="27"/>
      <c r="Q30" s="27"/>
      <c r="R30" s="27"/>
      <c r="S30" s="27"/>
      <c r="T30" s="27"/>
      <c r="U30" s="27"/>
      <c r="V30" s="27"/>
      <c r="W30" s="27"/>
      <c r="X30" s="27"/>
      <c r="Y30" s="27"/>
      <c r="Z30" s="27"/>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Y30" s="42"/>
      <c r="AZ30" s="42"/>
      <c r="BA30" s="42"/>
      <c r="BB30" s="42"/>
      <c r="BC30" s="42"/>
      <c r="BD30" s="42"/>
      <c r="BE30" s="42"/>
      <c r="BF30" s="42"/>
      <c r="BG30" s="42"/>
      <c r="BH30" s="42"/>
      <c r="BI30" s="42"/>
      <c r="BJ30" s="42"/>
      <c r="BK30" s="42"/>
      <c r="BL30" s="42"/>
      <c r="BM30" s="42"/>
      <c r="BN30" s="42"/>
      <c r="BO30" s="42"/>
      <c r="BP30" s="42"/>
      <c r="BQ30" s="42"/>
      <c r="BR30" s="42"/>
      <c r="BS30" s="42"/>
      <c r="BT30" s="42"/>
      <c r="BU30" s="42"/>
      <c r="BV30" s="42"/>
      <c r="BW30" s="42"/>
      <c r="BX30" s="42"/>
      <c r="BY30" s="42"/>
      <c r="BZ30" s="42"/>
      <c r="CA30" s="42"/>
      <c r="CB30" s="42" t="e">
        <f>G30</f>
        <v>#VALUE!</v>
      </c>
      <c r="CC30" s="42"/>
      <c r="CD30" s="42"/>
      <c r="CE30" s="42"/>
      <c r="CF30" s="42"/>
      <c r="CG30" s="42"/>
      <c r="CH30" s="42"/>
      <c r="CI30" s="42"/>
      <c r="CJ30" s="42" t="e">
        <f>O30</f>
        <v>#VALUE!</v>
      </c>
      <c r="CK30" s="42"/>
      <c r="CL30" s="42"/>
      <c r="CM30" s="42"/>
      <c r="CN30" s="42"/>
      <c r="CO30" s="42"/>
      <c r="CP30" s="42"/>
      <c r="CQ30" s="42"/>
      <c r="CR30" s="42"/>
      <c r="CS30" s="42"/>
      <c r="CT30" s="42"/>
      <c r="CU30" s="42"/>
      <c r="CV30" s="42"/>
      <c r="CW30" s="42"/>
      <c r="CX30" s="42"/>
      <c r="CY30" s="42"/>
      <c r="CZ30" s="42"/>
      <c r="DA30" s="42"/>
      <c r="DB30" s="42"/>
      <c r="DC30" s="42"/>
      <c r="DD30" s="42"/>
      <c r="DE30" s="42"/>
      <c r="DF30" s="42"/>
      <c r="DG30" s="42"/>
      <c r="DH30" s="42"/>
      <c r="DI30" s="42"/>
      <c r="DJ30" s="42"/>
      <c r="DK30" s="42"/>
      <c r="DL30" s="42"/>
      <c r="DM30" s="42"/>
      <c r="DN30" s="42"/>
      <c r="DO30" s="42"/>
      <c r="DP30" s="42"/>
      <c r="DQ30" s="42"/>
      <c r="DR30" s="42"/>
      <c r="DS30" s="42"/>
      <c r="DT30" s="42"/>
      <c r="DU30" s="42"/>
      <c r="DV30" s="42"/>
      <c r="DW30" s="42"/>
      <c r="DX30" s="42"/>
      <c r="DY30" s="42"/>
      <c r="DZ30" s="42"/>
      <c r="EA30" s="42"/>
      <c r="EB30" s="42"/>
      <c r="EC30" s="42"/>
      <c r="ED30" s="42"/>
      <c r="EE30" s="42"/>
      <c r="EF30" s="42"/>
      <c r="EG30" s="42"/>
      <c r="EH30" s="42"/>
      <c r="EI30" s="42"/>
      <c r="EJ30" s="42"/>
      <c r="EK30" s="42"/>
      <c r="EL30" s="42"/>
      <c r="EM30" s="42"/>
      <c r="EN30" s="42"/>
      <c r="EO30" s="42"/>
      <c r="EP30" s="42"/>
      <c r="EQ30" s="42"/>
      <c r="ER30" s="42"/>
      <c r="ES30" s="42"/>
      <c r="ET30" s="42"/>
      <c r="EU30" s="42"/>
      <c r="EV30" s="42"/>
      <c r="EW30" s="42"/>
      <c r="EX30" s="42"/>
      <c r="EY30" s="42"/>
      <c r="EZ30" s="42"/>
    </row>
    <row r="31" spans="1:156" s="9" customFormat="1" ht="20.100000000000001" customHeight="1">
      <c r="A31" s="32"/>
      <c r="B31" s="25"/>
      <c r="C31" s="16"/>
      <c r="D31" s="29" t="s">
        <v>141</v>
      </c>
      <c r="E31" s="7"/>
      <c r="F31" s="46"/>
      <c r="G31" s="46">
        <v>1</v>
      </c>
      <c r="H31" s="46"/>
      <c r="I31" s="46"/>
      <c r="J31" s="46"/>
      <c r="K31" s="46"/>
      <c r="L31" s="46"/>
      <c r="M31" s="46"/>
      <c r="N31" s="46"/>
      <c r="O31" s="46">
        <v>3</v>
      </c>
      <c r="P31" s="46"/>
      <c r="Q31" s="46"/>
      <c r="R31" s="46"/>
      <c r="S31" s="46"/>
      <c r="T31" s="46"/>
      <c r="U31" s="46"/>
      <c r="V31" s="46"/>
      <c r="W31" s="46"/>
      <c r="X31" s="46"/>
      <c r="Y31" s="46"/>
      <c r="Z31" s="46"/>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c r="BF31" s="42"/>
      <c r="BG31" s="42"/>
      <c r="BH31" s="42"/>
      <c r="BI31" s="42"/>
      <c r="BJ31" s="42"/>
      <c r="BK31" s="42"/>
      <c r="BL31" s="42"/>
      <c r="BM31" s="42"/>
      <c r="BN31" s="42"/>
      <c r="BO31" s="42"/>
      <c r="BP31" s="42"/>
      <c r="BQ31" s="42"/>
      <c r="BR31" s="42"/>
      <c r="BS31" s="42"/>
      <c r="BT31" s="42"/>
      <c r="BU31" s="42"/>
      <c r="BV31" s="42"/>
      <c r="BW31" s="42"/>
      <c r="BX31" s="42"/>
      <c r="BY31" s="42"/>
      <c r="BZ31" s="42"/>
      <c r="CA31" s="42"/>
      <c r="CB31" s="42"/>
      <c r="CC31" s="42"/>
      <c r="CD31" s="42"/>
      <c r="CE31" s="42"/>
      <c r="CF31" s="42"/>
      <c r="CG31" s="42"/>
      <c r="CH31" s="42"/>
      <c r="CI31" s="42"/>
      <c r="CJ31" s="42"/>
      <c r="CK31" s="42"/>
      <c r="CL31" s="42"/>
      <c r="CM31" s="42"/>
      <c r="CN31" s="42"/>
      <c r="CO31" s="42"/>
      <c r="CP31" s="42"/>
      <c r="CQ31" s="42"/>
      <c r="CR31" s="42"/>
      <c r="CS31" s="42"/>
      <c r="CT31" s="42"/>
      <c r="CU31" s="42"/>
      <c r="CV31" s="42"/>
      <c r="CW31" s="42"/>
      <c r="CX31" s="42"/>
      <c r="CY31" s="42"/>
      <c r="CZ31" s="42"/>
      <c r="DA31" s="42"/>
      <c r="DB31" s="42"/>
      <c r="DC31" s="42"/>
      <c r="DD31" s="42"/>
      <c r="DE31" s="42"/>
      <c r="DF31" s="42"/>
      <c r="DG31" s="42"/>
      <c r="DH31" s="42"/>
      <c r="DI31" s="42"/>
      <c r="DJ31" s="42"/>
      <c r="DK31" s="42"/>
      <c r="DL31" s="42"/>
      <c r="DM31" s="42"/>
      <c r="DN31" s="42"/>
      <c r="DO31" s="42"/>
      <c r="DP31" s="42"/>
      <c r="DQ31" s="42"/>
      <c r="DR31" s="42"/>
      <c r="DS31" s="42"/>
      <c r="DT31" s="42"/>
      <c r="DU31" s="42"/>
      <c r="DV31" s="42"/>
      <c r="DW31" s="42"/>
      <c r="DX31" s="42"/>
      <c r="DY31" s="42"/>
      <c r="DZ31" s="42"/>
      <c r="EA31" s="42"/>
      <c r="EB31" s="42"/>
      <c r="EC31" s="42"/>
      <c r="ED31" s="42"/>
      <c r="EE31" s="42"/>
      <c r="EF31" s="42"/>
      <c r="EG31" s="42"/>
      <c r="EH31" s="42"/>
      <c r="EI31" s="42"/>
      <c r="EJ31" s="42"/>
      <c r="EK31" s="42"/>
      <c r="EL31" s="42"/>
      <c r="EM31" s="42"/>
      <c r="EN31" s="42"/>
      <c r="EO31" s="42"/>
      <c r="EP31" s="42"/>
      <c r="EQ31" s="42"/>
      <c r="ER31" s="42"/>
      <c r="ES31" s="42"/>
      <c r="ET31" s="42"/>
      <c r="EU31" s="42"/>
      <c r="EV31" s="42"/>
      <c r="EW31" s="42"/>
      <c r="EX31" s="42"/>
      <c r="EY31" s="42"/>
      <c r="EZ31" s="42"/>
    </row>
    <row r="32" spans="1:156" s="9" customFormat="1" ht="20.100000000000001" customHeight="1">
      <c r="A32" s="32"/>
      <c r="B32" s="25"/>
      <c r="C32" s="6" t="s">
        <v>433</v>
      </c>
      <c r="D32" s="64" t="e">
        <f>#REF!</f>
        <v>#REF!</v>
      </c>
      <c r="E32" s="28" t="e">
        <f>IF(egTextCal(D32)&lt;&gt;0, egTextCal(D32),"")</f>
        <v>#VALUE!</v>
      </c>
      <c r="F32" s="27"/>
      <c r="G32" s="27" t="e">
        <f>IF(E32*G31&lt;&gt;0,E32*G31,  )</f>
        <v>#VALUE!</v>
      </c>
      <c r="H32" s="27"/>
      <c r="I32" s="27"/>
      <c r="J32" s="27"/>
      <c r="K32" s="27"/>
      <c r="L32" s="27"/>
      <c r="M32" s="27"/>
      <c r="N32" s="27"/>
      <c r="O32" s="27" t="e">
        <f>IF(E32*O31&lt;&gt;0,E32*O31,  )</f>
        <v>#VALUE!</v>
      </c>
      <c r="P32" s="27"/>
      <c r="Q32" s="27"/>
      <c r="R32" s="27"/>
      <c r="S32" s="27"/>
      <c r="T32" s="27"/>
      <c r="U32" s="27"/>
      <c r="V32" s="27"/>
      <c r="W32" s="27"/>
      <c r="X32" s="27"/>
      <c r="Y32" s="27"/>
      <c r="Z32" s="27"/>
      <c r="AA32" s="42"/>
      <c r="AB32" s="42"/>
      <c r="AC32" s="42"/>
      <c r="AD32" s="42"/>
      <c r="AE32" s="42"/>
      <c r="AF32" s="42"/>
      <c r="AG32" s="42"/>
      <c r="AH32" s="42"/>
      <c r="AI32" s="42"/>
      <c r="AJ32" s="42"/>
      <c r="AK32" s="42"/>
      <c r="AL32" s="42"/>
      <c r="AM32" s="42"/>
      <c r="AN32" s="42"/>
      <c r="AO32" s="42"/>
      <c r="AP32" s="42"/>
      <c r="AQ32" s="42"/>
      <c r="AR32" s="42"/>
      <c r="AS32" s="42"/>
      <c r="AT32" s="42"/>
      <c r="AU32" s="42"/>
      <c r="AV32" s="42"/>
      <c r="AW32" s="42"/>
      <c r="AX32" s="42"/>
      <c r="AY32" s="42"/>
      <c r="AZ32" s="42"/>
      <c r="BA32" s="42"/>
      <c r="BB32" s="42"/>
      <c r="BC32" s="42"/>
      <c r="BD32" s="42"/>
      <c r="BE32" s="42"/>
      <c r="BF32" s="42"/>
      <c r="BG32" s="42"/>
      <c r="BH32" s="42"/>
      <c r="BI32" s="42"/>
      <c r="BJ32" s="42"/>
      <c r="BK32" s="42"/>
      <c r="BL32" s="42"/>
      <c r="BM32" s="42"/>
      <c r="BN32" s="42"/>
      <c r="BO32" s="42"/>
      <c r="BP32" s="42"/>
      <c r="BQ32" s="42"/>
      <c r="BR32" s="42"/>
      <c r="BS32" s="42"/>
      <c r="BT32" s="42"/>
      <c r="BU32" s="42"/>
      <c r="BV32" s="42"/>
      <c r="BW32" s="42"/>
      <c r="BX32" s="42"/>
      <c r="BY32" s="42"/>
      <c r="BZ32" s="42"/>
      <c r="CA32" s="42"/>
      <c r="CB32" s="42" t="e">
        <f>G32</f>
        <v>#VALUE!</v>
      </c>
      <c r="CC32" s="42"/>
      <c r="CD32" s="42"/>
      <c r="CE32" s="42"/>
      <c r="CF32" s="42"/>
      <c r="CG32" s="42"/>
      <c r="CH32" s="42"/>
      <c r="CI32" s="42"/>
      <c r="CJ32" s="42" t="e">
        <f>O32</f>
        <v>#VALUE!</v>
      </c>
      <c r="CK32" s="42"/>
      <c r="CL32" s="42"/>
      <c r="CM32" s="42"/>
      <c r="CN32" s="42"/>
      <c r="CO32" s="42"/>
      <c r="CP32" s="42"/>
      <c r="CQ32" s="42"/>
      <c r="CR32" s="42"/>
      <c r="CS32" s="42"/>
      <c r="CT32" s="42"/>
      <c r="CU32" s="42"/>
      <c r="CV32" s="42"/>
      <c r="CW32" s="42"/>
      <c r="CX32" s="42"/>
      <c r="CY32" s="42"/>
      <c r="CZ32" s="42"/>
      <c r="DA32" s="42"/>
      <c r="DB32" s="42"/>
      <c r="DC32" s="42"/>
      <c r="DD32" s="42"/>
      <c r="DE32" s="42"/>
      <c r="DF32" s="42"/>
      <c r="DG32" s="42"/>
      <c r="DH32" s="42"/>
      <c r="DI32" s="42"/>
      <c r="DJ32" s="42"/>
      <c r="DK32" s="42"/>
      <c r="DL32" s="42"/>
      <c r="DM32" s="42"/>
      <c r="DN32" s="42"/>
      <c r="DO32" s="42"/>
      <c r="DP32" s="42"/>
      <c r="DQ32" s="42"/>
      <c r="DR32" s="42"/>
      <c r="DS32" s="42"/>
      <c r="DT32" s="42"/>
      <c r="DU32" s="42"/>
      <c r="DV32" s="42"/>
      <c r="DW32" s="42"/>
      <c r="DX32" s="42"/>
      <c r="DY32" s="42"/>
      <c r="DZ32" s="42"/>
      <c r="EA32" s="42"/>
      <c r="EB32" s="42"/>
      <c r="EC32" s="42"/>
      <c r="ED32" s="42"/>
      <c r="EE32" s="42"/>
      <c r="EF32" s="42"/>
      <c r="EG32" s="42"/>
      <c r="EH32" s="42"/>
      <c r="EI32" s="42"/>
      <c r="EJ32" s="42"/>
      <c r="EK32" s="42"/>
      <c r="EL32" s="42"/>
      <c r="EM32" s="42"/>
      <c r="EN32" s="42"/>
      <c r="EO32" s="42"/>
      <c r="EP32" s="42"/>
      <c r="EQ32" s="42"/>
      <c r="ER32" s="42"/>
      <c r="ES32" s="42"/>
      <c r="ET32" s="42"/>
      <c r="EU32" s="42"/>
      <c r="EV32" s="42"/>
      <c r="EW32" s="42"/>
      <c r="EX32" s="42"/>
      <c r="EY32" s="42"/>
      <c r="EZ32" s="42"/>
    </row>
    <row r="33" spans="1:156" s="9" customFormat="1" ht="20.100000000000001" customHeight="1">
      <c r="A33" s="32"/>
      <c r="B33" s="25"/>
      <c r="C33" s="16"/>
      <c r="D33" s="29" t="s">
        <v>142</v>
      </c>
      <c r="E33" s="7"/>
      <c r="F33" s="46"/>
      <c r="G33" s="46">
        <v>1</v>
      </c>
      <c r="H33" s="46"/>
      <c r="I33" s="46"/>
      <c r="J33" s="46"/>
      <c r="K33" s="46"/>
      <c r="L33" s="46"/>
      <c r="M33" s="46"/>
      <c r="N33" s="46"/>
      <c r="O33" s="46">
        <v>4</v>
      </c>
      <c r="P33" s="46"/>
      <c r="Q33" s="46"/>
      <c r="R33" s="46"/>
      <c r="S33" s="46"/>
      <c r="T33" s="46"/>
      <c r="U33" s="46"/>
      <c r="V33" s="46"/>
      <c r="W33" s="46"/>
      <c r="X33" s="46"/>
      <c r="Y33" s="46"/>
      <c r="Z33" s="46"/>
      <c r="AA33" s="42"/>
      <c r="AB33" s="42"/>
      <c r="AC33" s="42"/>
      <c r="AD33" s="42"/>
      <c r="AE33" s="42"/>
      <c r="AF33" s="42"/>
      <c r="AG33" s="42"/>
      <c r="AH33" s="42"/>
      <c r="AI33" s="42"/>
      <c r="AJ33" s="42"/>
      <c r="AK33" s="42"/>
      <c r="AL33" s="42"/>
      <c r="AM33" s="42"/>
      <c r="AN33" s="42"/>
      <c r="AO33" s="42"/>
      <c r="AP33" s="42"/>
      <c r="AQ33" s="42"/>
      <c r="AR33" s="42"/>
      <c r="AS33" s="42"/>
      <c r="AT33" s="42"/>
      <c r="AU33" s="42"/>
      <c r="AV33" s="42"/>
      <c r="AW33" s="42"/>
      <c r="AX33" s="42"/>
      <c r="AY33" s="42"/>
      <c r="AZ33" s="42"/>
      <c r="BA33" s="42"/>
      <c r="BB33" s="42"/>
      <c r="BC33" s="42"/>
      <c r="BD33" s="42"/>
      <c r="BE33" s="42"/>
      <c r="BF33" s="42"/>
      <c r="BG33" s="42"/>
      <c r="BH33" s="42"/>
      <c r="BI33" s="42"/>
      <c r="BJ33" s="42"/>
      <c r="BK33" s="42"/>
      <c r="BL33" s="42"/>
      <c r="BM33" s="42"/>
      <c r="BN33" s="42"/>
      <c r="BO33" s="42"/>
      <c r="BP33" s="42"/>
      <c r="BQ33" s="42"/>
      <c r="BR33" s="42"/>
      <c r="BS33" s="42"/>
      <c r="BT33" s="42"/>
      <c r="BU33" s="42"/>
      <c r="BV33" s="42"/>
      <c r="BW33" s="42"/>
      <c r="BX33" s="42"/>
      <c r="BY33" s="42"/>
      <c r="BZ33" s="42"/>
      <c r="CA33" s="42"/>
      <c r="CB33" s="42"/>
      <c r="CC33" s="42"/>
      <c r="CD33" s="42"/>
      <c r="CE33" s="42"/>
      <c r="CF33" s="42"/>
      <c r="CG33" s="42"/>
      <c r="CH33" s="42"/>
      <c r="CI33" s="42"/>
      <c r="CJ33" s="42"/>
      <c r="CK33" s="42"/>
      <c r="CL33" s="42"/>
      <c r="CM33" s="42"/>
      <c r="CN33" s="42"/>
      <c r="CO33" s="42"/>
      <c r="CP33" s="42"/>
      <c r="CQ33" s="42"/>
      <c r="CR33" s="42"/>
      <c r="CS33" s="42"/>
      <c r="CT33" s="42"/>
      <c r="CU33" s="42"/>
      <c r="CV33" s="42"/>
      <c r="CW33" s="42"/>
      <c r="CX33" s="42"/>
      <c r="CY33" s="42"/>
      <c r="CZ33" s="42"/>
      <c r="DA33" s="42"/>
      <c r="DB33" s="42"/>
      <c r="DC33" s="42"/>
      <c r="DD33" s="42"/>
      <c r="DE33" s="42"/>
      <c r="DF33" s="42"/>
      <c r="DG33" s="42"/>
      <c r="DH33" s="42"/>
      <c r="DI33" s="42"/>
      <c r="DJ33" s="42"/>
      <c r="DK33" s="42"/>
      <c r="DL33" s="42"/>
      <c r="DM33" s="42"/>
      <c r="DN33" s="42"/>
      <c r="DO33" s="42"/>
      <c r="DP33" s="42"/>
      <c r="DQ33" s="42"/>
      <c r="DR33" s="42"/>
      <c r="DS33" s="42"/>
      <c r="DT33" s="42"/>
      <c r="DU33" s="42"/>
      <c r="DV33" s="42"/>
      <c r="DW33" s="42"/>
      <c r="DX33" s="42"/>
      <c r="DY33" s="42"/>
      <c r="DZ33" s="42"/>
      <c r="EA33" s="42"/>
      <c r="EB33" s="42"/>
      <c r="EC33" s="42"/>
      <c r="ED33" s="42"/>
      <c r="EE33" s="42"/>
      <c r="EF33" s="42"/>
      <c r="EG33" s="42"/>
      <c r="EH33" s="42"/>
      <c r="EI33" s="42"/>
      <c r="EJ33" s="42"/>
      <c r="EK33" s="42"/>
      <c r="EL33" s="42"/>
      <c r="EM33" s="42"/>
      <c r="EN33" s="42"/>
      <c r="EO33" s="42"/>
      <c r="EP33" s="42"/>
      <c r="EQ33" s="42"/>
      <c r="ER33" s="42"/>
      <c r="ES33" s="42"/>
      <c r="ET33" s="42"/>
      <c r="EU33" s="42"/>
      <c r="EV33" s="42"/>
      <c r="EW33" s="42"/>
      <c r="EX33" s="42"/>
      <c r="EY33" s="42"/>
      <c r="EZ33" s="42"/>
    </row>
    <row r="34" spans="1:156" s="9" customFormat="1" ht="20.100000000000001" customHeight="1">
      <c r="A34" s="32"/>
      <c r="B34" s="25"/>
      <c r="C34" s="6" t="s">
        <v>156</v>
      </c>
      <c r="D34" s="64" t="e">
        <f>#REF!</f>
        <v>#REF!</v>
      </c>
      <c r="E34" s="28" t="e">
        <f>IF(egTextCal(D34)&lt;&gt;0, egTextCal(D34),"")</f>
        <v>#VALUE!</v>
      </c>
      <c r="F34" s="27"/>
      <c r="G34" s="27" t="e">
        <f>IF(E34*G33&lt;&gt;0,E34*G33,  )</f>
        <v>#VALUE!</v>
      </c>
      <c r="H34" s="27"/>
      <c r="I34" s="27"/>
      <c r="J34" s="27"/>
      <c r="K34" s="27"/>
      <c r="L34" s="27"/>
      <c r="M34" s="27"/>
      <c r="N34" s="27"/>
      <c r="O34" s="27" t="e">
        <f>IF(E34*O33&lt;&gt;0,E34*O33,  )</f>
        <v>#VALUE!</v>
      </c>
      <c r="P34" s="27"/>
      <c r="Q34" s="27"/>
      <c r="R34" s="27"/>
      <c r="S34" s="27"/>
      <c r="T34" s="27"/>
      <c r="U34" s="27"/>
      <c r="V34" s="27"/>
      <c r="W34" s="27"/>
      <c r="X34" s="27"/>
      <c r="Y34" s="27"/>
      <c r="Z34" s="27"/>
      <c r="AA34" s="42"/>
      <c r="AB34" s="42"/>
      <c r="AC34" s="42"/>
      <c r="AD34" s="42"/>
      <c r="AE34" s="42"/>
      <c r="AF34" s="42"/>
      <c r="AG34" s="42"/>
      <c r="AH34" s="42"/>
      <c r="AI34" s="42"/>
      <c r="AJ34" s="42"/>
      <c r="AK34" s="42"/>
      <c r="AL34" s="42"/>
      <c r="AM34" s="42"/>
      <c r="AN34" s="42"/>
      <c r="AO34" s="42"/>
      <c r="AP34" s="42"/>
      <c r="AQ34" s="42"/>
      <c r="AR34" s="42"/>
      <c r="AS34" s="42"/>
      <c r="AT34" s="42"/>
      <c r="AU34" s="42"/>
      <c r="AV34" s="42"/>
      <c r="AW34" s="42"/>
      <c r="AX34" s="42"/>
      <c r="AY34" s="42"/>
      <c r="AZ34" s="42"/>
      <c r="BA34" s="42"/>
      <c r="BB34" s="42"/>
      <c r="BC34" s="42"/>
      <c r="BD34" s="42"/>
      <c r="BE34" s="42"/>
      <c r="BF34" s="42"/>
      <c r="BG34" s="42"/>
      <c r="BH34" s="42"/>
      <c r="BI34" s="42"/>
      <c r="BJ34" s="42"/>
      <c r="BK34" s="42"/>
      <c r="BL34" s="42"/>
      <c r="BM34" s="42"/>
      <c r="BN34" s="42"/>
      <c r="BO34" s="42"/>
      <c r="BP34" s="42"/>
      <c r="BQ34" s="42"/>
      <c r="BR34" s="42"/>
      <c r="BS34" s="42"/>
      <c r="BT34" s="42"/>
      <c r="BU34" s="42"/>
      <c r="BV34" s="42"/>
      <c r="BW34" s="42"/>
      <c r="BX34" s="42"/>
      <c r="BY34" s="42"/>
      <c r="BZ34" s="42"/>
      <c r="CA34" s="42"/>
      <c r="CB34" s="42" t="e">
        <f>G34</f>
        <v>#VALUE!</v>
      </c>
      <c r="CC34" s="42"/>
      <c r="CD34" s="42"/>
      <c r="CE34" s="42"/>
      <c r="CF34" s="42"/>
      <c r="CG34" s="42"/>
      <c r="CH34" s="42"/>
      <c r="CI34" s="42"/>
      <c r="CJ34" s="42" t="e">
        <f>O34</f>
        <v>#VALUE!</v>
      </c>
      <c r="CK34" s="42"/>
      <c r="CL34" s="42"/>
      <c r="CM34" s="42"/>
      <c r="CN34" s="42"/>
      <c r="CO34" s="42"/>
      <c r="CP34" s="42"/>
      <c r="CQ34" s="42"/>
      <c r="CR34" s="42"/>
      <c r="CS34" s="42"/>
      <c r="CT34" s="42"/>
      <c r="CU34" s="42"/>
      <c r="CV34" s="42"/>
      <c r="CW34" s="42"/>
      <c r="CX34" s="42"/>
      <c r="CY34" s="42"/>
      <c r="CZ34" s="42"/>
      <c r="DA34" s="42"/>
      <c r="DB34" s="42"/>
      <c r="DC34" s="42"/>
      <c r="DD34" s="42"/>
      <c r="DE34" s="42"/>
      <c r="DF34" s="42"/>
      <c r="DG34" s="42"/>
      <c r="DH34" s="42"/>
      <c r="DI34" s="42"/>
      <c r="DJ34" s="42"/>
      <c r="DK34" s="42"/>
      <c r="DL34" s="42"/>
      <c r="DM34" s="42"/>
      <c r="DN34" s="42"/>
      <c r="DO34" s="42"/>
      <c r="DP34" s="42"/>
      <c r="DQ34" s="42"/>
      <c r="DR34" s="42"/>
      <c r="DS34" s="42"/>
      <c r="DT34" s="42"/>
      <c r="DU34" s="42"/>
      <c r="DV34" s="42"/>
      <c r="DW34" s="42"/>
      <c r="DX34" s="42"/>
      <c r="DY34" s="42"/>
      <c r="DZ34" s="42"/>
      <c r="EA34" s="42"/>
      <c r="EB34" s="42"/>
      <c r="EC34" s="42"/>
      <c r="ED34" s="42"/>
      <c r="EE34" s="42"/>
      <c r="EF34" s="42"/>
      <c r="EG34" s="42"/>
      <c r="EH34" s="42"/>
      <c r="EI34" s="42"/>
      <c r="EJ34" s="42"/>
      <c r="EK34" s="42"/>
      <c r="EL34" s="42"/>
      <c r="EM34" s="42"/>
      <c r="EN34" s="42"/>
      <c r="EO34" s="42"/>
      <c r="EP34" s="42"/>
      <c r="EQ34" s="42"/>
      <c r="ER34" s="42"/>
      <c r="ES34" s="42"/>
      <c r="ET34" s="42"/>
      <c r="EU34" s="42"/>
      <c r="EV34" s="42"/>
      <c r="EW34" s="42"/>
      <c r="EX34" s="42"/>
      <c r="EY34" s="42"/>
      <c r="EZ34" s="42"/>
    </row>
    <row r="35" spans="1:156" s="9" customFormat="1" ht="20.100000000000001" customHeight="1">
      <c r="A35" s="32"/>
      <c r="B35" s="25"/>
      <c r="C35" s="16"/>
      <c r="D35" s="29" t="s">
        <v>142</v>
      </c>
      <c r="E35" s="7"/>
      <c r="F35" s="46"/>
      <c r="G35" s="46">
        <v>1</v>
      </c>
      <c r="H35" s="46"/>
      <c r="I35" s="46"/>
      <c r="J35" s="46"/>
      <c r="K35" s="46"/>
      <c r="L35" s="46"/>
      <c r="M35" s="46"/>
      <c r="N35" s="46"/>
      <c r="O35" s="46">
        <v>4</v>
      </c>
      <c r="P35" s="46"/>
      <c r="Q35" s="46"/>
      <c r="R35" s="46"/>
      <c r="S35" s="46"/>
      <c r="T35" s="46"/>
      <c r="U35" s="46"/>
      <c r="V35" s="46"/>
      <c r="W35" s="46"/>
      <c r="X35" s="46"/>
      <c r="Y35" s="46"/>
      <c r="Z35" s="46"/>
      <c r="AA35" s="42"/>
      <c r="AB35" s="42"/>
      <c r="AC35" s="42"/>
      <c r="AD35" s="42"/>
      <c r="AE35" s="42"/>
      <c r="AF35" s="42"/>
      <c r="AG35" s="42"/>
      <c r="AH35" s="42"/>
      <c r="AI35" s="42"/>
      <c r="AJ35" s="42"/>
      <c r="AK35" s="42"/>
      <c r="AL35" s="42"/>
      <c r="AM35" s="42"/>
      <c r="AN35" s="42"/>
      <c r="AO35" s="42"/>
      <c r="AP35" s="42"/>
      <c r="AQ35" s="42"/>
      <c r="AR35" s="42"/>
      <c r="AS35" s="42"/>
      <c r="AT35" s="42"/>
      <c r="AU35" s="42"/>
      <c r="AV35" s="42"/>
      <c r="AW35" s="42"/>
      <c r="AX35" s="42"/>
      <c r="AY35" s="42"/>
      <c r="AZ35" s="42"/>
      <c r="BA35" s="42"/>
      <c r="BB35" s="42"/>
      <c r="BC35" s="42"/>
      <c r="BD35" s="42"/>
      <c r="BE35" s="42"/>
      <c r="BF35" s="42"/>
      <c r="BG35" s="42"/>
      <c r="BH35" s="42"/>
      <c r="BI35" s="42"/>
      <c r="BJ35" s="42"/>
      <c r="BK35" s="42"/>
      <c r="BL35" s="42"/>
      <c r="BM35" s="42"/>
      <c r="BN35" s="42"/>
      <c r="BO35" s="42"/>
      <c r="BP35" s="42"/>
      <c r="BQ35" s="42"/>
      <c r="BR35" s="42"/>
      <c r="BS35" s="42"/>
      <c r="BT35" s="42"/>
      <c r="BU35" s="42"/>
      <c r="BV35" s="42"/>
      <c r="BW35" s="42"/>
      <c r="BX35" s="42"/>
      <c r="BY35" s="42"/>
      <c r="BZ35" s="42"/>
      <c r="CA35" s="42"/>
      <c r="CB35" s="42"/>
      <c r="CC35" s="42"/>
      <c r="CD35" s="42"/>
      <c r="CE35" s="42"/>
      <c r="CF35" s="42"/>
      <c r="CG35" s="42"/>
      <c r="CH35" s="42"/>
      <c r="CI35" s="42"/>
      <c r="CJ35" s="42"/>
      <c r="CK35" s="42"/>
      <c r="CL35" s="42"/>
      <c r="CM35" s="42"/>
      <c r="CN35" s="42"/>
      <c r="CO35" s="42"/>
      <c r="CP35" s="42"/>
      <c r="CQ35" s="42"/>
      <c r="CR35" s="42"/>
      <c r="CS35" s="42"/>
      <c r="CT35" s="42"/>
      <c r="CU35" s="42"/>
      <c r="CV35" s="42"/>
      <c r="CW35" s="42"/>
      <c r="CX35" s="42"/>
      <c r="CY35" s="42"/>
      <c r="CZ35" s="42"/>
      <c r="DA35" s="42"/>
      <c r="DB35" s="42"/>
      <c r="DC35" s="42"/>
      <c r="DD35" s="42"/>
      <c r="DE35" s="42"/>
      <c r="DF35" s="42"/>
      <c r="DG35" s="42"/>
      <c r="DH35" s="42"/>
      <c r="DI35" s="42"/>
      <c r="DJ35" s="42"/>
      <c r="DK35" s="42"/>
      <c r="DL35" s="42"/>
      <c r="DM35" s="42"/>
      <c r="DN35" s="42"/>
      <c r="DO35" s="42"/>
      <c r="DP35" s="42"/>
      <c r="DQ35" s="42"/>
      <c r="DR35" s="42"/>
      <c r="DS35" s="42"/>
      <c r="DT35" s="42"/>
      <c r="DU35" s="42"/>
      <c r="DV35" s="42"/>
      <c r="DW35" s="42"/>
      <c r="DX35" s="42"/>
      <c r="DY35" s="42"/>
      <c r="DZ35" s="42"/>
      <c r="EA35" s="42"/>
      <c r="EB35" s="42"/>
      <c r="EC35" s="42"/>
      <c r="ED35" s="42"/>
      <c r="EE35" s="42"/>
      <c r="EF35" s="42"/>
      <c r="EG35" s="42"/>
      <c r="EH35" s="42"/>
      <c r="EI35" s="42"/>
      <c r="EJ35" s="42"/>
      <c r="EK35" s="42"/>
      <c r="EL35" s="42"/>
      <c r="EM35" s="42"/>
      <c r="EN35" s="42"/>
      <c r="EO35" s="42"/>
      <c r="EP35" s="42"/>
      <c r="EQ35" s="42"/>
      <c r="ER35" s="42"/>
      <c r="ES35" s="42"/>
      <c r="ET35" s="42"/>
      <c r="EU35" s="42"/>
      <c r="EV35" s="42"/>
      <c r="EW35" s="42"/>
      <c r="EX35" s="42"/>
      <c r="EY35" s="42"/>
      <c r="EZ35" s="42"/>
    </row>
    <row r="36" spans="1:156" s="9" customFormat="1" ht="20.100000000000001" customHeight="1">
      <c r="A36" s="32"/>
      <c r="B36" s="25"/>
      <c r="C36" s="6" t="s">
        <v>265</v>
      </c>
      <c r="D36" s="64" t="e">
        <f>#REF!</f>
        <v>#REF!</v>
      </c>
      <c r="E36" s="28" t="e">
        <f>IF(egTextCal(D36)&lt;&gt;0, egTextCal(D36),"")</f>
        <v>#VALUE!</v>
      </c>
      <c r="F36" s="27"/>
      <c r="G36" s="27" t="e">
        <f>IF(E36*G35&lt;&gt;0,E36*G35,  )</f>
        <v>#VALUE!</v>
      </c>
      <c r="H36" s="27"/>
      <c r="I36" s="27"/>
      <c r="J36" s="27"/>
      <c r="K36" s="27"/>
      <c r="L36" s="27"/>
      <c r="M36" s="27"/>
      <c r="N36" s="27"/>
      <c r="O36" s="27" t="e">
        <f>IF(E36*O35&lt;&gt;0,E36*O35,  )</f>
        <v>#VALUE!</v>
      </c>
      <c r="P36" s="27"/>
      <c r="Q36" s="27"/>
      <c r="R36" s="27"/>
      <c r="S36" s="27"/>
      <c r="T36" s="27"/>
      <c r="U36" s="27"/>
      <c r="V36" s="27"/>
      <c r="W36" s="27"/>
      <c r="X36" s="27"/>
      <c r="Y36" s="27"/>
      <c r="Z36" s="27"/>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c r="AY36" s="42"/>
      <c r="AZ36" s="42"/>
      <c r="BA36" s="42"/>
      <c r="BB36" s="42"/>
      <c r="BC36" s="42"/>
      <c r="BD36" s="42"/>
      <c r="BE36" s="42"/>
      <c r="BF36" s="42"/>
      <c r="BG36" s="42"/>
      <c r="BH36" s="42"/>
      <c r="BI36" s="42"/>
      <c r="BJ36" s="42"/>
      <c r="BK36" s="42"/>
      <c r="BL36" s="42"/>
      <c r="BM36" s="42"/>
      <c r="BN36" s="42"/>
      <c r="BO36" s="42"/>
      <c r="BP36" s="42"/>
      <c r="BQ36" s="42"/>
      <c r="BR36" s="42"/>
      <c r="BS36" s="42"/>
      <c r="BT36" s="42"/>
      <c r="BU36" s="42"/>
      <c r="BV36" s="42"/>
      <c r="BW36" s="42"/>
      <c r="BX36" s="42"/>
      <c r="BY36" s="42"/>
      <c r="BZ36" s="42"/>
      <c r="CA36" s="42"/>
      <c r="CB36" s="42" t="e">
        <f>G36</f>
        <v>#VALUE!</v>
      </c>
      <c r="CC36" s="42"/>
      <c r="CD36" s="42"/>
      <c r="CE36" s="42"/>
      <c r="CF36" s="42"/>
      <c r="CG36" s="42"/>
      <c r="CH36" s="42"/>
      <c r="CI36" s="42"/>
      <c r="CJ36" s="42" t="e">
        <f>O36</f>
        <v>#VALUE!</v>
      </c>
      <c r="CK36" s="42"/>
      <c r="CL36" s="42"/>
      <c r="CM36" s="42"/>
      <c r="CN36" s="42"/>
      <c r="CO36" s="42"/>
      <c r="CP36" s="42"/>
      <c r="CQ36" s="42"/>
      <c r="CR36" s="42"/>
      <c r="CS36" s="42"/>
      <c r="CT36" s="42"/>
      <c r="CU36" s="42"/>
      <c r="CV36" s="42"/>
      <c r="CW36" s="42"/>
      <c r="CX36" s="42"/>
      <c r="CY36" s="42"/>
      <c r="CZ36" s="42"/>
      <c r="DA36" s="42"/>
      <c r="DB36" s="42"/>
      <c r="DC36" s="42"/>
      <c r="DD36" s="42"/>
      <c r="DE36" s="42"/>
      <c r="DF36" s="42"/>
      <c r="DG36" s="42"/>
      <c r="DH36" s="42"/>
      <c r="DI36" s="42"/>
      <c r="DJ36" s="42"/>
      <c r="DK36" s="42"/>
      <c r="DL36" s="42"/>
      <c r="DM36" s="42"/>
      <c r="DN36" s="42"/>
      <c r="DO36" s="42"/>
      <c r="DP36" s="42"/>
      <c r="DQ36" s="42"/>
      <c r="DR36" s="42"/>
      <c r="DS36" s="42"/>
      <c r="DT36" s="42"/>
      <c r="DU36" s="42"/>
      <c r="DV36" s="42"/>
      <c r="DW36" s="42"/>
      <c r="DX36" s="42"/>
      <c r="DY36" s="42"/>
      <c r="DZ36" s="42"/>
      <c r="EA36" s="42"/>
      <c r="EB36" s="42"/>
      <c r="EC36" s="42"/>
      <c r="ED36" s="42"/>
      <c r="EE36" s="42"/>
      <c r="EF36" s="42"/>
      <c r="EG36" s="42"/>
      <c r="EH36" s="42"/>
      <c r="EI36" s="42"/>
      <c r="EJ36" s="42"/>
      <c r="EK36" s="42"/>
      <c r="EL36" s="42"/>
      <c r="EM36" s="42"/>
      <c r="EN36" s="42"/>
      <c r="EO36" s="42"/>
      <c r="EP36" s="42"/>
      <c r="EQ36" s="42"/>
      <c r="ER36" s="42"/>
      <c r="ES36" s="42"/>
      <c r="ET36" s="42"/>
      <c r="EU36" s="42"/>
      <c r="EV36" s="42"/>
      <c r="EW36" s="42"/>
      <c r="EX36" s="42"/>
      <c r="EY36" s="42"/>
      <c r="EZ36" s="42"/>
    </row>
    <row r="37" spans="1:156" s="9" customFormat="1" ht="20.100000000000001" customHeight="1">
      <c r="A37" s="32"/>
      <c r="B37" s="25"/>
      <c r="C37" s="16"/>
      <c r="D37" s="29" t="s">
        <v>143</v>
      </c>
      <c r="E37" s="7"/>
      <c r="F37" s="46"/>
      <c r="G37" s="46"/>
      <c r="H37" s="46">
        <v>1</v>
      </c>
      <c r="I37" s="46"/>
      <c r="J37" s="46"/>
      <c r="K37" s="46"/>
      <c r="L37" s="46"/>
      <c r="M37" s="46"/>
      <c r="N37" s="46"/>
      <c r="O37" s="46">
        <v>5</v>
      </c>
      <c r="P37" s="46"/>
      <c r="Q37" s="46"/>
      <c r="R37" s="46"/>
      <c r="S37" s="46"/>
      <c r="T37" s="46"/>
      <c r="U37" s="46"/>
      <c r="V37" s="46"/>
      <c r="W37" s="46"/>
      <c r="X37" s="46"/>
      <c r="Y37" s="46"/>
      <c r="Z37" s="46"/>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c r="BU37" s="42"/>
      <c r="BV37" s="42"/>
      <c r="BW37" s="42"/>
      <c r="BX37" s="42"/>
      <c r="BY37" s="42"/>
      <c r="BZ37" s="42"/>
      <c r="CA37" s="42"/>
      <c r="CB37" s="42"/>
      <c r="CC37" s="42"/>
      <c r="CD37" s="42"/>
      <c r="CE37" s="42"/>
      <c r="CF37" s="42"/>
      <c r="CG37" s="42"/>
      <c r="CH37" s="42"/>
      <c r="CI37" s="42"/>
      <c r="CJ37" s="42"/>
      <c r="CK37" s="42"/>
      <c r="CL37" s="42"/>
      <c r="CM37" s="42"/>
      <c r="CN37" s="42"/>
      <c r="CO37" s="42"/>
      <c r="CP37" s="42"/>
      <c r="CQ37" s="42"/>
      <c r="CR37" s="42"/>
      <c r="CS37" s="42"/>
      <c r="CT37" s="42"/>
      <c r="CU37" s="42"/>
      <c r="CV37" s="42"/>
      <c r="CW37" s="42"/>
      <c r="CX37" s="42"/>
      <c r="CY37" s="42"/>
      <c r="CZ37" s="42"/>
      <c r="DA37" s="42"/>
      <c r="DB37" s="42"/>
      <c r="DC37" s="42"/>
      <c r="DD37" s="42"/>
      <c r="DE37" s="42"/>
      <c r="DF37" s="42"/>
      <c r="DG37" s="42"/>
      <c r="DH37" s="42"/>
      <c r="DI37" s="42"/>
      <c r="DJ37" s="42"/>
      <c r="DK37" s="42"/>
      <c r="DL37" s="42"/>
      <c r="DM37" s="42"/>
      <c r="DN37" s="42"/>
      <c r="DO37" s="42"/>
      <c r="DP37" s="42"/>
      <c r="DQ37" s="42"/>
      <c r="DR37" s="42"/>
      <c r="DS37" s="42"/>
      <c r="DT37" s="42"/>
      <c r="DU37" s="42"/>
      <c r="DV37" s="42"/>
      <c r="DW37" s="42"/>
      <c r="DX37" s="42"/>
      <c r="DY37" s="42"/>
      <c r="DZ37" s="42"/>
      <c r="EA37" s="42"/>
      <c r="EB37" s="42"/>
      <c r="EC37" s="42"/>
      <c r="ED37" s="42"/>
      <c r="EE37" s="42"/>
      <c r="EF37" s="42"/>
      <c r="EG37" s="42"/>
      <c r="EH37" s="42"/>
      <c r="EI37" s="42"/>
      <c r="EJ37" s="42"/>
      <c r="EK37" s="42"/>
      <c r="EL37" s="42"/>
      <c r="EM37" s="42"/>
      <c r="EN37" s="42"/>
      <c r="EO37" s="42"/>
      <c r="EP37" s="42"/>
      <c r="EQ37" s="42"/>
      <c r="ER37" s="42"/>
      <c r="ES37" s="42"/>
      <c r="ET37" s="42"/>
      <c r="EU37" s="42"/>
      <c r="EV37" s="42"/>
      <c r="EW37" s="42"/>
      <c r="EX37" s="42"/>
      <c r="EY37" s="42"/>
      <c r="EZ37" s="42"/>
    </row>
    <row r="38" spans="1:156" s="9" customFormat="1" ht="20.100000000000001" customHeight="1">
      <c r="A38" s="32"/>
      <c r="B38" s="25"/>
      <c r="C38" s="6" t="s">
        <v>434</v>
      </c>
      <c r="D38" s="64" t="e">
        <f>#REF!</f>
        <v>#REF!</v>
      </c>
      <c r="E38" s="28" t="e">
        <f>IF(egTextCal(D38)&lt;&gt;0, egTextCal(D38),"")</f>
        <v>#VALUE!</v>
      </c>
      <c r="F38" s="27"/>
      <c r="G38" s="27"/>
      <c r="H38" s="27" t="e">
        <f>IF(E38*H37&lt;&gt;0,E38*H37,  )</f>
        <v>#VALUE!</v>
      </c>
      <c r="I38" s="27"/>
      <c r="J38" s="27"/>
      <c r="K38" s="27"/>
      <c r="L38" s="27"/>
      <c r="M38" s="27"/>
      <c r="N38" s="27"/>
      <c r="O38" s="27" t="e">
        <f>IF(E38*O37&lt;&gt;0,E38*O37,  )</f>
        <v>#VALUE!</v>
      </c>
      <c r="P38" s="27"/>
      <c r="Q38" s="27"/>
      <c r="R38" s="27"/>
      <c r="S38" s="27"/>
      <c r="T38" s="27"/>
      <c r="U38" s="27"/>
      <c r="V38" s="27"/>
      <c r="W38" s="27"/>
      <c r="X38" s="27"/>
      <c r="Y38" s="27"/>
      <c r="Z38" s="27"/>
      <c r="AA38" s="42"/>
      <c r="AB38" s="42"/>
      <c r="AC38" s="42"/>
      <c r="AD38" s="42"/>
      <c r="AE38" s="42"/>
      <c r="AF38" s="42"/>
      <c r="AG38" s="42"/>
      <c r="AH38" s="42"/>
      <c r="AI38" s="42"/>
      <c r="AJ38" s="42"/>
      <c r="AK38" s="42"/>
      <c r="AL38" s="42"/>
      <c r="AM38" s="42"/>
      <c r="AN38" s="42"/>
      <c r="AO38" s="42"/>
      <c r="AP38" s="42"/>
      <c r="AQ38" s="42"/>
      <c r="AR38" s="42"/>
      <c r="AS38" s="42"/>
      <c r="AT38" s="42"/>
      <c r="AU38" s="42"/>
      <c r="AV38" s="42"/>
      <c r="AW38" s="42"/>
      <c r="AX38" s="42"/>
      <c r="AY38" s="42"/>
      <c r="AZ38" s="42"/>
      <c r="BA38" s="42"/>
      <c r="BB38" s="42"/>
      <c r="BC38" s="42"/>
      <c r="BD38" s="42"/>
      <c r="BE38" s="42"/>
      <c r="BF38" s="42"/>
      <c r="BG38" s="42"/>
      <c r="BH38" s="42"/>
      <c r="BI38" s="42"/>
      <c r="BJ38" s="42"/>
      <c r="BK38" s="42"/>
      <c r="BL38" s="42"/>
      <c r="BM38" s="42"/>
      <c r="BN38" s="42"/>
      <c r="BO38" s="42"/>
      <c r="BP38" s="42"/>
      <c r="BQ38" s="42"/>
      <c r="BR38" s="42"/>
      <c r="BS38" s="42"/>
      <c r="BT38" s="42"/>
      <c r="BU38" s="42"/>
      <c r="BV38" s="42"/>
      <c r="BW38" s="42"/>
      <c r="BX38" s="42"/>
      <c r="BY38" s="42"/>
      <c r="BZ38" s="42"/>
      <c r="CA38" s="42"/>
      <c r="CB38" s="42"/>
      <c r="CC38" s="42" t="e">
        <f>H38</f>
        <v>#VALUE!</v>
      </c>
      <c r="CD38" s="42"/>
      <c r="CE38" s="42"/>
      <c r="CF38" s="42"/>
      <c r="CG38" s="42"/>
      <c r="CH38" s="42"/>
      <c r="CI38" s="42"/>
      <c r="CJ38" s="42" t="e">
        <f>O38</f>
        <v>#VALUE!</v>
      </c>
      <c r="CK38" s="42"/>
      <c r="CL38" s="42"/>
      <c r="CM38" s="42"/>
      <c r="CN38" s="42"/>
      <c r="CO38" s="42"/>
      <c r="CP38" s="42"/>
      <c r="CQ38" s="42"/>
      <c r="CR38" s="42"/>
      <c r="CS38" s="42"/>
      <c r="CT38" s="42"/>
      <c r="CU38" s="42"/>
      <c r="CV38" s="42"/>
      <c r="CW38" s="42"/>
      <c r="CX38" s="42"/>
      <c r="CY38" s="42"/>
      <c r="CZ38" s="42"/>
      <c r="DA38" s="42"/>
      <c r="DB38" s="42"/>
      <c r="DC38" s="42"/>
      <c r="DD38" s="42"/>
      <c r="DE38" s="42"/>
      <c r="DF38" s="42"/>
      <c r="DG38" s="42"/>
      <c r="DH38" s="42"/>
      <c r="DI38" s="42"/>
      <c r="DJ38" s="42"/>
      <c r="DK38" s="42"/>
      <c r="DL38" s="42"/>
      <c r="DM38" s="42"/>
      <c r="DN38" s="42"/>
      <c r="DO38" s="42"/>
      <c r="DP38" s="42"/>
      <c r="DQ38" s="42"/>
      <c r="DR38" s="42"/>
      <c r="DS38" s="42"/>
      <c r="DT38" s="42"/>
      <c r="DU38" s="42"/>
      <c r="DV38" s="42"/>
      <c r="DW38" s="42"/>
      <c r="DX38" s="42"/>
      <c r="DY38" s="42"/>
      <c r="DZ38" s="42"/>
      <c r="EA38" s="42"/>
      <c r="EB38" s="42"/>
      <c r="EC38" s="42"/>
      <c r="ED38" s="42"/>
      <c r="EE38" s="42"/>
      <c r="EF38" s="42"/>
      <c r="EG38" s="42"/>
      <c r="EH38" s="42"/>
      <c r="EI38" s="42"/>
      <c r="EJ38" s="42"/>
      <c r="EK38" s="42"/>
      <c r="EL38" s="42"/>
      <c r="EM38" s="42"/>
      <c r="EN38" s="42"/>
      <c r="EO38" s="42"/>
      <c r="EP38" s="42"/>
      <c r="EQ38" s="42"/>
      <c r="ER38" s="42"/>
      <c r="ES38" s="42"/>
      <c r="ET38" s="42"/>
      <c r="EU38" s="42"/>
      <c r="EV38" s="42"/>
      <c r="EW38" s="42"/>
      <c r="EX38" s="42"/>
      <c r="EY38" s="42"/>
      <c r="EZ38" s="42"/>
    </row>
    <row r="39" spans="1:156" s="9" customFormat="1" ht="20.100000000000001" customHeight="1">
      <c r="A39" s="32"/>
      <c r="B39" s="25"/>
      <c r="C39" s="16"/>
      <c r="D39" s="29" t="s">
        <v>146</v>
      </c>
      <c r="E39" s="7"/>
      <c r="F39" s="46"/>
      <c r="G39" s="46"/>
      <c r="H39" s="46">
        <v>1</v>
      </c>
      <c r="I39" s="46"/>
      <c r="J39" s="46"/>
      <c r="K39" s="46"/>
      <c r="L39" s="46"/>
      <c r="M39" s="46"/>
      <c r="N39" s="46"/>
      <c r="O39" s="46">
        <v>6</v>
      </c>
      <c r="P39" s="46"/>
      <c r="Q39" s="46"/>
      <c r="R39" s="46"/>
      <c r="S39" s="46"/>
      <c r="T39" s="46"/>
      <c r="U39" s="46"/>
      <c r="V39" s="46"/>
      <c r="W39" s="46"/>
      <c r="X39" s="46"/>
      <c r="Y39" s="46"/>
      <c r="Z39" s="46"/>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c r="AY39" s="42"/>
      <c r="AZ39" s="42"/>
      <c r="BA39" s="42"/>
      <c r="BB39" s="42"/>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c r="CB39" s="42"/>
      <c r="CC39" s="42"/>
      <c r="CD39" s="42"/>
      <c r="CE39" s="42"/>
      <c r="CF39" s="42"/>
      <c r="CG39" s="42"/>
      <c r="CH39" s="42"/>
      <c r="CI39" s="42"/>
      <c r="CJ39" s="42"/>
      <c r="CK39" s="42"/>
      <c r="CL39" s="42"/>
      <c r="CM39" s="42"/>
      <c r="CN39" s="42"/>
      <c r="CO39" s="42"/>
      <c r="CP39" s="42"/>
      <c r="CQ39" s="42"/>
      <c r="CR39" s="42"/>
      <c r="CS39" s="42"/>
      <c r="CT39" s="42"/>
      <c r="CU39" s="42"/>
      <c r="CV39" s="42"/>
      <c r="CW39" s="42"/>
      <c r="CX39" s="42"/>
      <c r="CY39" s="42"/>
      <c r="CZ39" s="42"/>
      <c r="DA39" s="42"/>
      <c r="DB39" s="42"/>
      <c r="DC39" s="42"/>
      <c r="DD39" s="42"/>
      <c r="DE39" s="42"/>
      <c r="DF39" s="42"/>
      <c r="DG39" s="42"/>
      <c r="DH39" s="42"/>
      <c r="DI39" s="42"/>
      <c r="DJ39" s="42"/>
      <c r="DK39" s="42"/>
      <c r="DL39" s="42"/>
      <c r="DM39" s="42"/>
      <c r="DN39" s="42"/>
      <c r="DO39" s="42"/>
      <c r="DP39" s="42"/>
      <c r="DQ39" s="42"/>
      <c r="DR39" s="42"/>
      <c r="DS39" s="42"/>
      <c r="DT39" s="42"/>
      <c r="DU39" s="42"/>
      <c r="DV39" s="42"/>
      <c r="DW39" s="42"/>
      <c r="DX39" s="42"/>
      <c r="DY39" s="42"/>
      <c r="DZ39" s="42"/>
      <c r="EA39" s="42"/>
      <c r="EB39" s="42"/>
      <c r="EC39" s="42"/>
      <c r="ED39" s="42"/>
      <c r="EE39" s="42"/>
      <c r="EF39" s="42"/>
      <c r="EG39" s="42"/>
      <c r="EH39" s="42"/>
      <c r="EI39" s="42"/>
      <c r="EJ39" s="42"/>
      <c r="EK39" s="42"/>
      <c r="EL39" s="42"/>
      <c r="EM39" s="42"/>
      <c r="EN39" s="42"/>
      <c r="EO39" s="42"/>
      <c r="EP39" s="42"/>
      <c r="EQ39" s="42"/>
      <c r="ER39" s="42"/>
      <c r="ES39" s="42"/>
      <c r="ET39" s="42"/>
      <c r="EU39" s="42"/>
      <c r="EV39" s="42"/>
      <c r="EW39" s="42"/>
      <c r="EX39" s="42"/>
      <c r="EY39" s="42"/>
      <c r="EZ39" s="42"/>
    </row>
    <row r="40" spans="1:156" s="9" customFormat="1" ht="20.100000000000001" customHeight="1">
      <c r="A40" s="32"/>
      <c r="B40" s="25"/>
      <c r="C40" s="6" t="s">
        <v>435</v>
      </c>
      <c r="D40" s="64" t="e">
        <f>#REF!</f>
        <v>#REF!</v>
      </c>
      <c r="E40" s="28" t="e">
        <f>IF(egTextCal(D40)&lt;&gt;0, egTextCal(D40),"")</f>
        <v>#VALUE!</v>
      </c>
      <c r="F40" s="27"/>
      <c r="G40" s="27"/>
      <c r="H40" s="27" t="e">
        <f>IF(E40*H39&lt;&gt;0,E40*H39,  )</f>
        <v>#VALUE!</v>
      </c>
      <c r="I40" s="27"/>
      <c r="J40" s="27"/>
      <c r="K40" s="27"/>
      <c r="L40" s="27"/>
      <c r="M40" s="27"/>
      <c r="N40" s="27"/>
      <c r="O40" s="27" t="e">
        <f>IF(E40*O39&lt;&gt;0,E40*O39,  )</f>
        <v>#VALUE!</v>
      </c>
      <c r="P40" s="27"/>
      <c r="Q40" s="27"/>
      <c r="R40" s="27"/>
      <c r="S40" s="27"/>
      <c r="T40" s="27"/>
      <c r="U40" s="27"/>
      <c r="V40" s="27"/>
      <c r="W40" s="27"/>
      <c r="X40" s="27"/>
      <c r="Y40" s="27"/>
      <c r="Z40" s="27"/>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c r="AY40" s="42"/>
      <c r="AZ40" s="42"/>
      <c r="BA40" s="42"/>
      <c r="BB40" s="42"/>
      <c r="BC40" s="42"/>
      <c r="BD40" s="42"/>
      <c r="BE40" s="42"/>
      <c r="BF40" s="42"/>
      <c r="BG40" s="42"/>
      <c r="BH40" s="42"/>
      <c r="BI40" s="42"/>
      <c r="BJ40" s="42"/>
      <c r="BK40" s="42"/>
      <c r="BL40" s="42"/>
      <c r="BM40" s="42"/>
      <c r="BN40" s="42"/>
      <c r="BO40" s="42"/>
      <c r="BP40" s="42"/>
      <c r="BQ40" s="42"/>
      <c r="BR40" s="42"/>
      <c r="BS40" s="42"/>
      <c r="BT40" s="42"/>
      <c r="BU40" s="42"/>
      <c r="BV40" s="42"/>
      <c r="BW40" s="42"/>
      <c r="BX40" s="42"/>
      <c r="BY40" s="42"/>
      <c r="BZ40" s="42"/>
      <c r="CA40" s="42"/>
      <c r="CB40" s="42"/>
      <c r="CC40" s="42" t="e">
        <f>H40</f>
        <v>#VALUE!</v>
      </c>
      <c r="CD40" s="42"/>
      <c r="CE40" s="42"/>
      <c r="CF40" s="42"/>
      <c r="CG40" s="42"/>
      <c r="CH40" s="42"/>
      <c r="CI40" s="42"/>
      <c r="CJ40" s="42" t="e">
        <f>O40</f>
        <v>#VALUE!</v>
      </c>
      <c r="CK40" s="42"/>
      <c r="CL40" s="42"/>
      <c r="CM40" s="42"/>
      <c r="CN40" s="42"/>
      <c r="CO40" s="42"/>
      <c r="CP40" s="42"/>
      <c r="CQ40" s="42"/>
      <c r="CR40" s="42"/>
      <c r="CS40" s="42"/>
      <c r="CT40" s="42"/>
      <c r="CU40" s="42"/>
      <c r="CV40" s="42"/>
      <c r="CW40" s="42"/>
      <c r="CX40" s="42"/>
      <c r="CY40" s="42"/>
      <c r="CZ40" s="42"/>
      <c r="DA40" s="42"/>
      <c r="DB40" s="42"/>
      <c r="DC40" s="42"/>
      <c r="DD40" s="42"/>
      <c r="DE40" s="42"/>
      <c r="DF40" s="42"/>
      <c r="DG40" s="42"/>
      <c r="DH40" s="42"/>
      <c r="DI40" s="42"/>
      <c r="DJ40" s="42"/>
      <c r="DK40" s="42"/>
      <c r="DL40" s="42"/>
      <c r="DM40" s="42"/>
      <c r="DN40" s="42"/>
      <c r="DO40" s="42"/>
      <c r="DP40" s="42"/>
      <c r="DQ40" s="42"/>
      <c r="DR40" s="42"/>
      <c r="DS40" s="42"/>
      <c r="DT40" s="42"/>
      <c r="DU40" s="42"/>
      <c r="DV40" s="42"/>
      <c r="DW40" s="42"/>
      <c r="DX40" s="42"/>
      <c r="DY40" s="42"/>
      <c r="DZ40" s="42"/>
      <c r="EA40" s="42"/>
      <c r="EB40" s="42"/>
      <c r="EC40" s="42"/>
      <c r="ED40" s="42"/>
      <c r="EE40" s="42"/>
      <c r="EF40" s="42"/>
      <c r="EG40" s="42"/>
      <c r="EH40" s="42"/>
      <c r="EI40" s="42"/>
      <c r="EJ40" s="42"/>
      <c r="EK40" s="42"/>
      <c r="EL40" s="42"/>
      <c r="EM40" s="42"/>
      <c r="EN40" s="42"/>
      <c r="EO40" s="42"/>
      <c r="EP40" s="42"/>
      <c r="EQ40" s="42"/>
      <c r="ER40" s="42"/>
      <c r="ES40" s="42"/>
      <c r="ET40" s="42"/>
      <c r="EU40" s="42"/>
      <c r="EV40" s="42"/>
      <c r="EW40" s="42"/>
      <c r="EX40" s="42"/>
      <c r="EY40" s="42"/>
      <c r="EZ40" s="42"/>
    </row>
    <row r="41" spans="1:156" s="9" customFormat="1" ht="20.100000000000001" customHeight="1">
      <c r="A41" s="32"/>
      <c r="B41" s="25"/>
      <c r="C41" s="16"/>
      <c r="D41" s="29" t="s">
        <v>147</v>
      </c>
      <c r="E41" s="7"/>
      <c r="F41" s="46"/>
      <c r="G41" s="46"/>
      <c r="H41" s="46"/>
      <c r="I41" s="46"/>
      <c r="J41" s="46"/>
      <c r="K41" s="46"/>
      <c r="L41" s="46"/>
      <c r="M41" s="46"/>
      <c r="N41" s="46"/>
      <c r="O41" s="46"/>
      <c r="P41" s="46"/>
      <c r="Q41" s="46"/>
      <c r="R41" s="46"/>
      <c r="S41" s="46"/>
      <c r="T41" s="46"/>
      <c r="U41" s="46"/>
      <c r="V41" s="46"/>
      <c r="W41" s="46"/>
      <c r="X41" s="46"/>
      <c r="Y41" s="46"/>
      <c r="Z41" s="46"/>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42"/>
      <c r="CY41" s="42"/>
      <c r="CZ41" s="42"/>
      <c r="DA41" s="42"/>
      <c r="DB41" s="42"/>
      <c r="DC41" s="42"/>
      <c r="DD41" s="42"/>
      <c r="DE41" s="42"/>
      <c r="DF41" s="42"/>
      <c r="DG41" s="42"/>
      <c r="DH41" s="42"/>
      <c r="DI41" s="42"/>
      <c r="DJ41" s="42"/>
      <c r="DK41" s="42"/>
      <c r="DL41" s="42"/>
      <c r="DM41" s="42"/>
      <c r="DN41" s="42"/>
      <c r="DO41" s="42"/>
      <c r="DP41" s="42"/>
      <c r="DQ41" s="42"/>
      <c r="DR41" s="42"/>
      <c r="DS41" s="42"/>
      <c r="DT41" s="42"/>
      <c r="DU41" s="42"/>
      <c r="DV41" s="42"/>
      <c r="DW41" s="42"/>
      <c r="DX41" s="42"/>
      <c r="DY41" s="42"/>
      <c r="DZ41" s="42"/>
      <c r="EA41" s="42"/>
      <c r="EB41" s="42"/>
      <c r="EC41" s="42"/>
      <c r="ED41" s="42"/>
      <c r="EE41" s="42"/>
      <c r="EF41" s="42"/>
      <c r="EG41" s="42"/>
      <c r="EH41" s="42"/>
      <c r="EI41" s="42"/>
      <c r="EJ41" s="42"/>
      <c r="EK41" s="42"/>
      <c r="EL41" s="42"/>
      <c r="EM41" s="42"/>
      <c r="EN41" s="42"/>
      <c r="EO41" s="42"/>
      <c r="EP41" s="42"/>
      <c r="EQ41" s="42"/>
      <c r="ER41" s="42"/>
      <c r="ES41" s="42"/>
      <c r="ET41" s="42"/>
      <c r="EU41" s="42"/>
      <c r="EV41" s="42"/>
      <c r="EW41" s="42"/>
      <c r="EX41" s="42"/>
      <c r="EY41" s="42"/>
      <c r="EZ41" s="42"/>
    </row>
    <row r="42" spans="1:156" s="9" customFormat="1" ht="20.100000000000001" customHeight="1">
      <c r="A42" s="32"/>
      <c r="B42" s="25"/>
      <c r="C42" s="6" t="s">
        <v>100</v>
      </c>
      <c r="D42" s="43"/>
      <c r="E42" s="28" t="str">
        <f>IF(egTextCal(D42)&lt;&gt;0, egTextCal(D42),"")</f>
        <v/>
      </c>
      <c r="F42" s="27"/>
      <c r="G42" s="27"/>
      <c r="H42" s="27"/>
      <c r="I42" s="27"/>
      <c r="J42" s="27"/>
      <c r="K42" s="27"/>
      <c r="L42" s="27"/>
      <c r="M42" s="27"/>
      <c r="N42" s="27"/>
      <c r="O42" s="27"/>
      <c r="P42" s="27"/>
      <c r="Q42" s="27"/>
      <c r="R42" s="27"/>
      <c r="S42" s="27"/>
      <c r="T42" s="27"/>
      <c r="U42" s="27"/>
      <c r="V42" s="27"/>
      <c r="W42" s="27"/>
      <c r="X42" s="27"/>
      <c r="Y42" s="27"/>
      <c r="Z42" s="27"/>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42"/>
      <c r="BA42" s="42"/>
      <c r="BB42" s="42"/>
      <c r="BC42" s="42"/>
      <c r="BD42" s="42"/>
      <c r="BE42" s="42"/>
      <c r="BF42" s="42"/>
      <c r="BG42" s="42"/>
      <c r="BH42" s="42"/>
      <c r="BI42" s="42"/>
      <c r="BJ42" s="42"/>
      <c r="BK42" s="42"/>
      <c r="BL42" s="42"/>
      <c r="BM42" s="42"/>
      <c r="BN42" s="42"/>
      <c r="BO42" s="42"/>
      <c r="BP42" s="42"/>
      <c r="BQ42" s="42"/>
      <c r="BR42" s="42"/>
      <c r="BS42" s="42"/>
      <c r="BT42" s="42"/>
      <c r="BU42" s="42"/>
      <c r="BV42" s="42"/>
      <c r="BW42" s="42"/>
      <c r="BX42" s="42"/>
      <c r="BY42" s="42"/>
      <c r="BZ42" s="42"/>
      <c r="CA42" s="42"/>
      <c r="CB42" s="42"/>
      <c r="CC42" s="42"/>
      <c r="CD42" s="42"/>
      <c r="CE42" s="42"/>
      <c r="CF42" s="42"/>
      <c r="CG42" s="42"/>
      <c r="CH42" s="42"/>
      <c r="CI42" s="42"/>
      <c r="CJ42" s="42"/>
      <c r="CK42" s="42"/>
      <c r="CL42" s="42"/>
      <c r="CM42" s="42"/>
      <c r="CN42" s="42"/>
      <c r="CO42" s="42"/>
      <c r="CP42" s="42"/>
      <c r="CQ42" s="42"/>
      <c r="CR42" s="42"/>
      <c r="CS42" s="42"/>
      <c r="CT42" s="42"/>
      <c r="CU42" s="42"/>
      <c r="CV42" s="42"/>
      <c r="CW42" s="42"/>
      <c r="CX42" s="42"/>
      <c r="CY42" s="42"/>
      <c r="CZ42" s="42"/>
      <c r="DA42" s="42"/>
      <c r="DB42" s="42"/>
      <c r="DC42" s="42"/>
      <c r="DD42" s="42"/>
      <c r="DE42" s="42"/>
      <c r="DF42" s="42"/>
      <c r="DG42" s="42"/>
      <c r="DH42" s="42"/>
      <c r="DI42" s="42"/>
      <c r="DJ42" s="42"/>
      <c r="DK42" s="42"/>
      <c r="DL42" s="42"/>
      <c r="DM42" s="42"/>
      <c r="DN42" s="42"/>
      <c r="DO42" s="42"/>
      <c r="DP42" s="42"/>
      <c r="DQ42" s="42"/>
      <c r="DR42" s="42"/>
      <c r="DS42" s="42"/>
      <c r="DT42" s="42"/>
      <c r="DU42" s="42"/>
      <c r="DV42" s="42"/>
      <c r="DW42" s="42"/>
      <c r="DX42" s="42"/>
      <c r="DY42" s="42"/>
      <c r="DZ42" s="42"/>
      <c r="EA42" s="42"/>
      <c r="EB42" s="42"/>
      <c r="EC42" s="42"/>
      <c r="ED42" s="42"/>
      <c r="EE42" s="42"/>
      <c r="EF42" s="42"/>
      <c r="EG42" s="42"/>
      <c r="EH42" s="42"/>
      <c r="EI42" s="42"/>
      <c r="EJ42" s="42"/>
      <c r="EK42" s="42"/>
      <c r="EL42" s="42"/>
      <c r="EM42" s="42"/>
      <c r="EN42" s="42"/>
      <c r="EO42" s="42"/>
      <c r="EP42" s="42"/>
      <c r="EQ42" s="42"/>
      <c r="ER42" s="42"/>
      <c r="ES42" s="42"/>
      <c r="ET42" s="42"/>
      <c r="EU42" s="42"/>
      <c r="EV42" s="42"/>
      <c r="EW42" s="42"/>
      <c r="EX42" s="42"/>
      <c r="EY42" s="42"/>
      <c r="EZ42" s="42"/>
    </row>
    <row r="43" spans="1:156" s="9" customFormat="1" ht="20.100000000000001" customHeight="1">
      <c r="A43" s="32"/>
      <c r="B43" s="25"/>
      <c r="C43" s="16"/>
      <c r="D43" s="29" t="s">
        <v>148</v>
      </c>
      <c r="E43" s="7"/>
      <c r="F43" s="46"/>
      <c r="G43" s="46">
        <v>1</v>
      </c>
      <c r="H43" s="46"/>
      <c r="I43" s="46"/>
      <c r="J43" s="46"/>
      <c r="K43" s="46"/>
      <c r="L43" s="46"/>
      <c r="M43" s="46"/>
      <c r="N43" s="46"/>
      <c r="O43" s="46">
        <v>2</v>
      </c>
      <c r="P43" s="46"/>
      <c r="Q43" s="46"/>
      <c r="R43" s="46"/>
      <c r="S43" s="46"/>
      <c r="T43" s="46"/>
      <c r="U43" s="46"/>
      <c r="V43" s="46"/>
      <c r="W43" s="46"/>
      <c r="X43" s="46"/>
      <c r="Y43" s="46"/>
      <c r="Z43" s="46"/>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42"/>
      <c r="CA43" s="42"/>
      <c r="CB43" s="42"/>
      <c r="CC43" s="42"/>
      <c r="CD43" s="42"/>
      <c r="CE43" s="42"/>
      <c r="CF43" s="42"/>
      <c r="CG43" s="42"/>
      <c r="CH43" s="42"/>
      <c r="CI43" s="42"/>
      <c r="CJ43" s="42"/>
      <c r="CK43" s="42"/>
      <c r="CL43" s="42"/>
      <c r="CM43" s="42"/>
      <c r="CN43" s="42"/>
      <c r="CO43" s="42"/>
      <c r="CP43" s="42"/>
      <c r="CQ43" s="42"/>
      <c r="CR43" s="42"/>
      <c r="CS43" s="42"/>
      <c r="CT43" s="42"/>
      <c r="CU43" s="42"/>
      <c r="CV43" s="42"/>
      <c r="CW43" s="42"/>
      <c r="CX43" s="42"/>
      <c r="CY43" s="42"/>
      <c r="CZ43" s="42"/>
      <c r="DA43" s="42"/>
      <c r="DB43" s="42"/>
      <c r="DC43" s="42"/>
      <c r="DD43" s="42"/>
      <c r="DE43" s="42"/>
      <c r="DF43" s="42"/>
      <c r="DG43" s="42"/>
      <c r="DH43" s="42"/>
      <c r="DI43" s="42"/>
      <c r="DJ43" s="42"/>
      <c r="DK43" s="42"/>
      <c r="DL43" s="42"/>
      <c r="DM43" s="42"/>
      <c r="DN43" s="42"/>
      <c r="DO43" s="42"/>
      <c r="DP43" s="42"/>
      <c r="DQ43" s="42"/>
      <c r="DR43" s="42"/>
      <c r="DS43" s="42"/>
      <c r="DT43" s="42"/>
      <c r="DU43" s="42"/>
      <c r="DV43" s="42"/>
      <c r="DW43" s="42"/>
      <c r="DX43" s="42"/>
      <c r="DY43" s="42"/>
      <c r="DZ43" s="42"/>
      <c r="EA43" s="42"/>
      <c r="EB43" s="42"/>
      <c r="EC43" s="42"/>
      <c r="ED43" s="42"/>
      <c r="EE43" s="42"/>
      <c r="EF43" s="42"/>
      <c r="EG43" s="42"/>
      <c r="EH43" s="42"/>
      <c r="EI43" s="42"/>
      <c r="EJ43" s="42"/>
      <c r="EK43" s="42"/>
      <c r="EL43" s="42"/>
      <c r="EM43" s="42"/>
      <c r="EN43" s="42"/>
      <c r="EO43" s="42"/>
      <c r="EP43" s="42"/>
      <c r="EQ43" s="42"/>
      <c r="ER43" s="42"/>
      <c r="ES43" s="42"/>
      <c r="ET43" s="42"/>
      <c r="EU43" s="42"/>
      <c r="EV43" s="42"/>
      <c r="EW43" s="42"/>
      <c r="EX43" s="42"/>
      <c r="EY43" s="42"/>
      <c r="EZ43" s="42"/>
    </row>
    <row r="44" spans="1:156" s="9" customFormat="1" ht="20.100000000000001" customHeight="1">
      <c r="A44" s="32"/>
      <c r="B44" s="25"/>
      <c r="C44" s="6" t="s">
        <v>436</v>
      </c>
      <c r="D44" s="64" t="e">
        <f>#REF!</f>
        <v>#REF!</v>
      </c>
      <c r="E44" s="28" t="e">
        <f>IF(egTextCal(D44)&lt;&gt;0, egTextCal(D44),"")</f>
        <v>#VALUE!</v>
      </c>
      <c r="F44" s="27"/>
      <c r="G44" s="27" t="e">
        <f>IF(E44*G43&lt;&gt;0,E44*G43,  )</f>
        <v>#VALUE!</v>
      </c>
      <c r="H44" s="27"/>
      <c r="I44" s="27"/>
      <c r="J44" s="27"/>
      <c r="K44" s="27"/>
      <c r="L44" s="27"/>
      <c r="M44" s="27"/>
      <c r="N44" s="27"/>
      <c r="O44" s="27" t="e">
        <f>IF(E44*O43&lt;&gt;0,E44*O43,  )</f>
        <v>#VALUE!</v>
      </c>
      <c r="P44" s="27"/>
      <c r="Q44" s="27"/>
      <c r="R44" s="27"/>
      <c r="S44" s="27"/>
      <c r="T44" s="27"/>
      <c r="U44" s="27"/>
      <c r="V44" s="27"/>
      <c r="W44" s="27"/>
      <c r="X44" s="27"/>
      <c r="Y44" s="27"/>
      <c r="Z44" s="27"/>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c r="BZ44" s="42"/>
      <c r="CA44" s="42"/>
      <c r="CB44" s="42" t="e">
        <f>G44</f>
        <v>#VALUE!</v>
      </c>
      <c r="CC44" s="42"/>
      <c r="CD44" s="42"/>
      <c r="CE44" s="42"/>
      <c r="CF44" s="42"/>
      <c r="CG44" s="42"/>
      <c r="CH44" s="42"/>
      <c r="CI44" s="42"/>
      <c r="CJ44" s="42" t="e">
        <f>O44</f>
        <v>#VALUE!</v>
      </c>
      <c r="CK44" s="42"/>
      <c r="CL44" s="42"/>
      <c r="CM44" s="42"/>
      <c r="CN44" s="42"/>
      <c r="CO44" s="42"/>
      <c r="CP44" s="42"/>
      <c r="CQ44" s="42"/>
      <c r="CR44" s="42"/>
      <c r="CS44" s="42"/>
      <c r="CT44" s="42"/>
      <c r="CU44" s="42"/>
      <c r="CV44" s="42"/>
      <c r="CW44" s="42"/>
      <c r="CX44" s="42"/>
      <c r="CY44" s="42"/>
      <c r="CZ44" s="42"/>
      <c r="DA44" s="42"/>
      <c r="DB44" s="42"/>
      <c r="DC44" s="42"/>
      <c r="DD44" s="42"/>
      <c r="DE44" s="42"/>
      <c r="DF44" s="42"/>
      <c r="DG44" s="42"/>
      <c r="DH44" s="42"/>
      <c r="DI44" s="42"/>
      <c r="DJ44" s="42"/>
      <c r="DK44" s="42"/>
      <c r="DL44" s="42"/>
      <c r="DM44" s="42"/>
      <c r="DN44" s="42"/>
      <c r="DO44" s="42"/>
      <c r="DP44" s="42"/>
      <c r="DQ44" s="42"/>
      <c r="DR44" s="42"/>
      <c r="DS44" s="42"/>
      <c r="DT44" s="42"/>
      <c r="DU44" s="42"/>
      <c r="DV44" s="42"/>
      <c r="DW44" s="42"/>
      <c r="DX44" s="42"/>
      <c r="DY44" s="42"/>
      <c r="DZ44" s="42"/>
      <c r="EA44" s="42"/>
      <c r="EB44" s="42"/>
      <c r="EC44" s="42"/>
      <c r="ED44" s="42"/>
      <c r="EE44" s="42"/>
      <c r="EF44" s="42"/>
      <c r="EG44" s="42"/>
      <c r="EH44" s="42"/>
      <c r="EI44" s="42"/>
      <c r="EJ44" s="42"/>
      <c r="EK44" s="42"/>
      <c r="EL44" s="42"/>
      <c r="EM44" s="42"/>
      <c r="EN44" s="42"/>
      <c r="EO44" s="42"/>
      <c r="EP44" s="42"/>
      <c r="EQ44" s="42"/>
      <c r="ER44" s="42"/>
      <c r="ES44" s="42"/>
      <c r="ET44" s="42"/>
      <c r="EU44" s="42"/>
      <c r="EV44" s="42"/>
      <c r="EW44" s="42"/>
      <c r="EX44" s="42"/>
      <c r="EY44" s="42"/>
      <c r="EZ44" s="42"/>
    </row>
    <row r="45" spans="1:156" s="9" customFormat="1" ht="20.100000000000001" customHeight="1">
      <c r="A45" s="32"/>
      <c r="B45" s="25"/>
      <c r="C45" s="16"/>
      <c r="D45" s="29" t="s">
        <v>148</v>
      </c>
      <c r="E45" s="7"/>
      <c r="F45" s="46"/>
      <c r="G45" s="46">
        <v>1</v>
      </c>
      <c r="H45" s="46"/>
      <c r="I45" s="46"/>
      <c r="J45" s="46"/>
      <c r="K45" s="46"/>
      <c r="L45" s="46"/>
      <c r="M45" s="46"/>
      <c r="N45" s="46"/>
      <c r="O45" s="46">
        <v>2</v>
      </c>
      <c r="P45" s="46"/>
      <c r="Q45" s="46"/>
      <c r="R45" s="46"/>
      <c r="S45" s="46"/>
      <c r="T45" s="46"/>
      <c r="U45" s="46"/>
      <c r="V45" s="46"/>
      <c r="W45" s="46"/>
      <c r="X45" s="46"/>
      <c r="Y45" s="46"/>
      <c r="Z45" s="46"/>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c r="AY45" s="42"/>
      <c r="AZ45" s="42"/>
      <c r="BA45" s="42"/>
      <c r="BB45" s="42"/>
      <c r="BC45" s="42"/>
      <c r="BD45" s="42"/>
      <c r="BE45" s="42"/>
      <c r="BF45" s="42"/>
      <c r="BG45" s="42"/>
      <c r="BH45" s="42"/>
      <c r="BI45" s="42"/>
      <c r="BJ45" s="42"/>
      <c r="BK45" s="42"/>
      <c r="BL45" s="42"/>
      <c r="BM45" s="42"/>
      <c r="BN45" s="42"/>
      <c r="BO45" s="42"/>
      <c r="BP45" s="42"/>
      <c r="BQ45" s="42"/>
      <c r="BR45" s="42"/>
      <c r="BS45" s="42"/>
      <c r="BT45" s="42"/>
      <c r="BU45" s="42"/>
      <c r="BV45" s="42"/>
      <c r="BW45" s="42"/>
      <c r="BX45" s="42"/>
      <c r="BY45" s="42"/>
      <c r="BZ45" s="42"/>
      <c r="CA45" s="42"/>
      <c r="CB45" s="42"/>
      <c r="CC45" s="42"/>
      <c r="CD45" s="42"/>
      <c r="CE45" s="42"/>
      <c r="CF45" s="42"/>
      <c r="CG45" s="42"/>
      <c r="CH45" s="42"/>
      <c r="CI45" s="42"/>
      <c r="CJ45" s="42"/>
      <c r="CK45" s="42"/>
      <c r="CL45" s="42"/>
      <c r="CM45" s="42"/>
      <c r="CN45" s="42"/>
      <c r="CO45" s="42"/>
      <c r="CP45" s="42"/>
      <c r="CQ45" s="42"/>
      <c r="CR45" s="42"/>
      <c r="CS45" s="42"/>
      <c r="CT45" s="42"/>
      <c r="CU45" s="42"/>
      <c r="CV45" s="42"/>
      <c r="CW45" s="42"/>
      <c r="CX45" s="42"/>
      <c r="CY45" s="42"/>
      <c r="CZ45" s="42"/>
      <c r="DA45" s="42"/>
      <c r="DB45" s="42"/>
      <c r="DC45" s="42"/>
      <c r="DD45" s="42"/>
      <c r="DE45" s="42"/>
      <c r="DF45" s="42"/>
      <c r="DG45" s="42"/>
      <c r="DH45" s="42"/>
      <c r="DI45" s="42"/>
      <c r="DJ45" s="42"/>
      <c r="DK45" s="42"/>
      <c r="DL45" s="42"/>
      <c r="DM45" s="42"/>
      <c r="DN45" s="42"/>
      <c r="DO45" s="42"/>
      <c r="DP45" s="42"/>
      <c r="DQ45" s="42"/>
      <c r="DR45" s="42"/>
      <c r="DS45" s="42"/>
      <c r="DT45" s="42"/>
      <c r="DU45" s="42"/>
      <c r="DV45" s="42"/>
      <c r="DW45" s="42"/>
      <c r="DX45" s="42"/>
      <c r="DY45" s="42"/>
      <c r="DZ45" s="42"/>
      <c r="EA45" s="42"/>
      <c r="EB45" s="42"/>
      <c r="EC45" s="42"/>
      <c r="ED45" s="42"/>
      <c r="EE45" s="42"/>
      <c r="EF45" s="42"/>
      <c r="EG45" s="42"/>
      <c r="EH45" s="42"/>
      <c r="EI45" s="42"/>
      <c r="EJ45" s="42"/>
      <c r="EK45" s="42"/>
      <c r="EL45" s="42"/>
      <c r="EM45" s="42"/>
      <c r="EN45" s="42"/>
      <c r="EO45" s="42"/>
      <c r="EP45" s="42"/>
      <c r="EQ45" s="42"/>
      <c r="ER45" s="42"/>
      <c r="ES45" s="42"/>
      <c r="ET45" s="42"/>
      <c r="EU45" s="42"/>
      <c r="EV45" s="42"/>
      <c r="EW45" s="42"/>
      <c r="EX45" s="42"/>
      <c r="EY45" s="42"/>
      <c r="EZ45" s="42"/>
    </row>
    <row r="46" spans="1:156" s="9" customFormat="1" ht="20.100000000000001" customHeight="1">
      <c r="A46" s="32"/>
      <c r="B46" s="25"/>
      <c r="C46" s="6" t="s">
        <v>363</v>
      </c>
      <c r="D46" s="64" t="e">
        <f>#REF!</f>
        <v>#REF!</v>
      </c>
      <c r="E46" s="28" t="e">
        <f>IF(egTextCal(D46)&lt;&gt;0, egTextCal(D46),"")</f>
        <v>#VALUE!</v>
      </c>
      <c r="F46" s="27"/>
      <c r="G46" s="27" t="e">
        <f>IF(E46*G45&lt;&gt;0,E46*G45,  )</f>
        <v>#VALUE!</v>
      </c>
      <c r="H46" s="27"/>
      <c r="I46" s="27"/>
      <c r="J46" s="27"/>
      <c r="K46" s="27"/>
      <c r="L46" s="27"/>
      <c r="M46" s="27"/>
      <c r="N46" s="27"/>
      <c r="O46" s="27" t="e">
        <f>IF(E46*O45&lt;&gt;0,E46*O45,  )</f>
        <v>#VALUE!</v>
      </c>
      <c r="P46" s="27"/>
      <c r="Q46" s="27"/>
      <c r="R46" s="27"/>
      <c r="S46" s="27"/>
      <c r="T46" s="27"/>
      <c r="U46" s="27"/>
      <c r="V46" s="27"/>
      <c r="W46" s="27"/>
      <c r="X46" s="27"/>
      <c r="Y46" s="27"/>
      <c r="Z46" s="27"/>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c r="AY46" s="42"/>
      <c r="AZ46" s="42"/>
      <c r="BA46" s="42"/>
      <c r="BB46" s="42"/>
      <c r="BC46" s="42"/>
      <c r="BD46" s="42"/>
      <c r="BE46" s="42"/>
      <c r="BF46" s="42"/>
      <c r="BG46" s="42"/>
      <c r="BH46" s="42"/>
      <c r="BI46" s="42"/>
      <c r="BJ46" s="42"/>
      <c r="BK46" s="42"/>
      <c r="BL46" s="42"/>
      <c r="BM46" s="42"/>
      <c r="BN46" s="42"/>
      <c r="BO46" s="42"/>
      <c r="BP46" s="42"/>
      <c r="BQ46" s="42"/>
      <c r="BR46" s="42"/>
      <c r="BS46" s="42"/>
      <c r="BT46" s="42"/>
      <c r="BU46" s="42"/>
      <c r="BV46" s="42"/>
      <c r="BW46" s="42"/>
      <c r="BX46" s="42"/>
      <c r="BY46" s="42"/>
      <c r="BZ46" s="42"/>
      <c r="CA46" s="42"/>
      <c r="CB46" s="42" t="e">
        <f>G46</f>
        <v>#VALUE!</v>
      </c>
      <c r="CC46" s="42"/>
      <c r="CD46" s="42"/>
      <c r="CE46" s="42"/>
      <c r="CF46" s="42"/>
      <c r="CG46" s="42"/>
      <c r="CH46" s="42"/>
      <c r="CI46" s="42"/>
      <c r="CJ46" s="42" t="e">
        <f>O46</f>
        <v>#VALUE!</v>
      </c>
      <c r="CK46" s="42"/>
      <c r="CL46" s="42"/>
      <c r="CM46" s="42"/>
      <c r="CN46" s="42"/>
      <c r="CO46" s="42"/>
      <c r="CP46" s="42"/>
      <c r="CQ46" s="42"/>
      <c r="CR46" s="42"/>
      <c r="CS46" s="42"/>
      <c r="CT46" s="42"/>
      <c r="CU46" s="42"/>
      <c r="CV46" s="42"/>
      <c r="CW46" s="42"/>
      <c r="CX46" s="42"/>
      <c r="CY46" s="42"/>
      <c r="CZ46" s="42"/>
      <c r="DA46" s="42"/>
      <c r="DB46" s="42"/>
      <c r="DC46" s="42"/>
      <c r="DD46" s="42"/>
      <c r="DE46" s="42"/>
      <c r="DF46" s="42"/>
      <c r="DG46" s="42"/>
      <c r="DH46" s="42"/>
      <c r="DI46" s="42"/>
      <c r="DJ46" s="42"/>
      <c r="DK46" s="42"/>
      <c r="DL46" s="42"/>
      <c r="DM46" s="42"/>
      <c r="DN46" s="42"/>
      <c r="DO46" s="42"/>
      <c r="DP46" s="42"/>
      <c r="DQ46" s="42"/>
      <c r="DR46" s="42"/>
      <c r="DS46" s="42"/>
      <c r="DT46" s="42"/>
      <c r="DU46" s="42"/>
      <c r="DV46" s="42"/>
      <c r="DW46" s="42"/>
      <c r="DX46" s="42"/>
      <c r="DY46" s="42"/>
      <c r="DZ46" s="42"/>
      <c r="EA46" s="42"/>
      <c r="EB46" s="42"/>
      <c r="EC46" s="42"/>
      <c r="ED46" s="42"/>
      <c r="EE46" s="42"/>
      <c r="EF46" s="42"/>
      <c r="EG46" s="42"/>
      <c r="EH46" s="42"/>
      <c r="EI46" s="42"/>
      <c r="EJ46" s="42"/>
      <c r="EK46" s="42"/>
      <c r="EL46" s="42"/>
      <c r="EM46" s="42"/>
      <c r="EN46" s="42"/>
      <c r="EO46" s="42"/>
      <c r="EP46" s="42"/>
      <c r="EQ46" s="42"/>
      <c r="ER46" s="42"/>
      <c r="ES46" s="42"/>
      <c r="ET46" s="42"/>
      <c r="EU46" s="42"/>
      <c r="EV46" s="42"/>
      <c r="EW46" s="42"/>
      <c r="EX46" s="42"/>
      <c r="EY46" s="42"/>
      <c r="EZ46" s="42"/>
    </row>
    <row r="47" spans="1:156" ht="20.100000000000001" customHeight="1">
      <c r="D47" s="14"/>
      <c r="E47" s="48"/>
      <c r="F47" s="48"/>
      <c r="G47" s="48"/>
      <c r="H47" s="48"/>
      <c r="I47" s="48"/>
      <c r="J47" s="48"/>
      <c r="K47" s="48"/>
      <c r="L47" s="48"/>
      <c r="M47" s="48"/>
      <c r="N47" s="48"/>
      <c r="O47" s="48"/>
      <c r="P47" s="48"/>
      <c r="Q47" s="48"/>
      <c r="R47" s="48"/>
      <c r="S47" s="48"/>
      <c r="T47" s="48"/>
      <c r="U47" s="48"/>
      <c r="V47" s="48"/>
      <c r="W47" s="48"/>
      <c r="X47" s="48"/>
      <c r="Y47" s="48"/>
      <c r="Z47" s="48"/>
    </row>
    <row r="48" spans="1:156" ht="20.100000000000001" customHeight="1">
      <c r="B48" s="31"/>
      <c r="C48" s="20"/>
      <c r="D48" s="47"/>
      <c r="E48" s="47"/>
      <c r="F48" s="18" t="s">
        <v>396</v>
      </c>
      <c r="G48" s="18" t="s">
        <v>396</v>
      </c>
      <c r="H48" s="16" t="s">
        <v>396</v>
      </c>
      <c r="I48" s="16" t="s">
        <v>397</v>
      </c>
      <c r="J48" s="16" t="s">
        <v>397</v>
      </c>
      <c r="K48" s="16" t="s">
        <v>398</v>
      </c>
      <c r="L48" s="16" t="s">
        <v>398</v>
      </c>
      <c r="M48" s="16" t="s">
        <v>399</v>
      </c>
      <c r="N48" s="16" t="s">
        <v>399</v>
      </c>
      <c r="O48" s="16" t="s">
        <v>400</v>
      </c>
      <c r="P48" s="16" t="s">
        <v>401</v>
      </c>
      <c r="Q48" s="16" t="s">
        <v>401</v>
      </c>
      <c r="R48" s="16" t="s">
        <v>401</v>
      </c>
      <c r="S48" s="16" t="s">
        <v>401</v>
      </c>
      <c r="T48" s="16" t="s">
        <v>102</v>
      </c>
      <c r="U48" s="16" t="s">
        <v>102</v>
      </c>
      <c r="V48" s="16" t="s">
        <v>102</v>
      </c>
      <c r="W48" s="16" t="s">
        <v>102</v>
      </c>
      <c r="X48" s="16" t="s">
        <v>102</v>
      </c>
      <c r="Y48" s="16" t="s">
        <v>102</v>
      </c>
      <c r="Z48" s="16"/>
    </row>
    <row r="49" spans="1:88" ht="20.100000000000001" customHeight="1">
      <c r="A49" s="32"/>
      <c r="B49" s="31"/>
      <c r="C49" s="4" t="s">
        <v>402</v>
      </c>
      <c r="D49" s="4" t="s">
        <v>403</v>
      </c>
      <c r="E49" s="4" t="s">
        <v>404</v>
      </c>
      <c r="F49" s="12" t="s">
        <v>405</v>
      </c>
      <c r="G49" s="12" t="s">
        <v>406</v>
      </c>
      <c r="H49" s="4" t="s">
        <v>406</v>
      </c>
      <c r="I49" s="4" t="s">
        <v>407</v>
      </c>
      <c r="J49" s="4" t="s">
        <v>408</v>
      </c>
      <c r="K49" s="4" t="s">
        <v>409</v>
      </c>
      <c r="L49" s="4" t="s">
        <v>410</v>
      </c>
      <c r="M49" s="4" t="s">
        <v>411</v>
      </c>
      <c r="N49" s="4" t="s">
        <v>412</v>
      </c>
      <c r="O49" s="4" t="s">
        <v>413</v>
      </c>
      <c r="P49" s="4" t="s">
        <v>398</v>
      </c>
      <c r="Q49" s="4" t="s">
        <v>398</v>
      </c>
      <c r="R49" s="4" t="s">
        <v>398</v>
      </c>
      <c r="S49" s="4" t="s">
        <v>398</v>
      </c>
      <c r="T49" s="4" t="s">
        <v>414</v>
      </c>
      <c r="U49" s="4" t="s">
        <v>415</v>
      </c>
      <c r="V49" s="4" t="s">
        <v>416</v>
      </c>
      <c r="W49" s="4" t="s">
        <v>417</v>
      </c>
      <c r="X49" s="4" t="s">
        <v>129</v>
      </c>
      <c r="Y49" s="4" t="s">
        <v>418</v>
      </c>
      <c r="Z49" s="4"/>
    </row>
    <row r="50" spans="1:88" ht="20.100000000000001" customHeight="1">
      <c r="A50" s="32"/>
      <c r="B50" s="31"/>
      <c r="C50" s="21"/>
      <c r="D50" s="21"/>
      <c r="E50" s="21"/>
      <c r="F50" s="19" t="s">
        <v>419</v>
      </c>
      <c r="G50" s="19" t="s">
        <v>420</v>
      </c>
      <c r="H50" s="17" t="s">
        <v>421</v>
      </c>
      <c r="I50" s="17" t="s">
        <v>422</v>
      </c>
      <c r="J50" s="17" t="s">
        <v>423</v>
      </c>
      <c r="K50" s="17" t="s">
        <v>424</v>
      </c>
      <c r="L50" s="17" t="s">
        <v>424</v>
      </c>
      <c r="M50" s="17" t="s">
        <v>425</v>
      </c>
      <c r="N50" s="17" t="s">
        <v>425</v>
      </c>
      <c r="O50" s="17" t="s">
        <v>426</v>
      </c>
      <c r="P50" s="17" t="s">
        <v>427</v>
      </c>
      <c r="Q50" s="17" t="s">
        <v>428</v>
      </c>
      <c r="R50" s="17" t="s">
        <v>429</v>
      </c>
      <c r="S50" s="17" t="s">
        <v>430</v>
      </c>
      <c r="T50" s="17" t="s">
        <v>104</v>
      </c>
      <c r="U50" s="17" t="s">
        <v>104</v>
      </c>
      <c r="V50" s="17" t="s">
        <v>104</v>
      </c>
      <c r="W50" s="17" t="s">
        <v>104</v>
      </c>
      <c r="X50" s="17" t="s">
        <v>104</v>
      </c>
      <c r="Y50" s="17" t="s">
        <v>104</v>
      </c>
      <c r="Z50" s="17"/>
    </row>
    <row r="51" spans="1:88" ht="20.100000000000001" customHeight="1">
      <c r="A51" s="32"/>
      <c r="C51" s="16"/>
      <c r="D51" s="29" t="s">
        <v>149</v>
      </c>
      <c r="E51" s="7"/>
      <c r="F51" s="45"/>
      <c r="G51" s="45">
        <v>1</v>
      </c>
      <c r="H51" s="45"/>
      <c r="I51" s="45"/>
      <c r="J51" s="45"/>
      <c r="K51" s="45"/>
      <c r="L51" s="45"/>
      <c r="M51" s="45"/>
      <c r="N51" s="45"/>
      <c r="O51" s="45">
        <v>3</v>
      </c>
      <c r="P51" s="45"/>
      <c r="Q51" s="45"/>
      <c r="R51" s="45"/>
      <c r="S51" s="45"/>
      <c r="T51" s="45"/>
      <c r="U51" s="45"/>
      <c r="V51" s="45"/>
      <c r="W51" s="45"/>
      <c r="X51" s="45"/>
      <c r="Y51" s="45"/>
      <c r="Z51" s="45"/>
    </row>
    <row r="52" spans="1:88" ht="20.100000000000001" customHeight="1">
      <c r="A52" s="32"/>
      <c r="C52" s="6" t="s">
        <v>94</v>
      </c>
      <c r="D52" s="64" t="e">
        <f>#REF!</f>
        <v>#REF!</v>
      </c>
      <c r="E52" s="28" t="e">
        <f>IF(egTextCal(D52)&lt;&gt;0, egTextCal(D52),"")</f>
        <v>#VALUE!</v>
      </c>
      <c r="F52" s="27"/>
      <c r="G52" s="27" t="e">
        <f>IF(E52*G51&lt;&gt;0,E52*G51,  )</f>
        <v>#VALUE!</v>
      </c>
      <c r="H52" s="27"/>
      <c r="I52" s="27"/>
      <c r="J52" s="27"/>
      <c r="K52" s="27"/>
      <c r="L52" s="27"/>
      <c r="M52" s="27"/>
      <c r="N52" s="27"/>
      <c r="O52" s="27" t="e">
        <f>IF(E52*O51&lt;&gt;0,E52*O51,  )</f>
        <v>#VALUE!</v>
      </c>
      <c r="P52" s="27"/>
      <c r="Q52" s="27"/>
      <c r="R52" s="27"/>
      <c r="S52" s="27"/>
      <c r="T52" s="27"/>
      <c r="U52" s="27"/>
      <c r="V52" s="27"/>
      <c r="W52" s="27"/>
      <c r="X52" s="27"/>
      <c r="Y52" s="27"/>
      <c r="Z52" s="27"/>
      <c r="CB52" s="1" t="e">
        <f>G52</f>
        <v>#VALUE!</v>
      </c>
      <c r="CJ52" s="1" t="e">
        <f>O52</f>
        <v>#VALUE!</v>
      </c>
    </row>
    <row r="53" spans="1:88" ht="20.100000000000001" customHeight="1">
      <c r="A53" s="32"/>
      <c r="C53" s="16"/>
      <c r="D53" s="30" t="s">
        <v>150</v>
      </c>
      <c r="E53" s="8"/>
      <c r="F53" s="46"/>
      <c r="G53" s="46">
        <v>1</v>
      </c>
      <c r="H53" s="46"/>
      <c r="I53" s="46"/>
      <c r="J53" s="46"/>
      <c r="K53" s="46"/>
      <c r="L53" s="46"/>
      <c r="M53" s="46"/>
      <c r="N53" s="46"/>
      <c r="O53" s="46">
        <v>4</v>
      </c>
      <c r="P53" s="46"/>
      <c r="Q53" s="46"/>
      <c r="R53" s="46"/>
      <c r="S53" s="46"/>
      <c r="T53" s="46"/>
      <c r="U53" s="46"/>
      <c r="V53" s="46"/>
      <c r="W53" s="46"/>
      <c r="X53" s="46"/>
      <c r="Y53" s="46"/>
      <c r="Z53" s="46"/>
    </row>
    <row r="54" spans="1:88" ht="20.100000000000001" customHeight="1">
      <c r="A54" s="32"/>
      <c r="C54" s="6" t="s">
        <v>105</v>
      </c>
      <c r="D54" s="65" t="e">
        <f>#REF!</f>
        <v>#REF!</v>
      </c>
      <c r="E54" s="28" t="e">
        <f>IF(egTextCal(D54)&lt;&gt;0, egTextCal(D54),"")</f>
        <v>#VALUE!</v>
      </c>
      <c r="F54" s="27"/>
      <c r="G54" s="27" t="e">
        <f>IF(E54*G53&lt;&gt;0,E54*G53,  )</f>
        <v>#VALUE!</v>
      </c>
      <c r="H54" s="27"/>
      <c r="I54" s="27"/>
      <c r="J54" s="27"/>
      <c r="K54" s="27"/>
      <c r="L54" s="27"/>
      <c r="M54" s="27"/>
      <c r="N54" s="27"/>
      <c r="O54" s="27" t="e">
        <f>IF(E54*O53&lt;&gt;0,E54*O53,  )</f>
        <v>#VALUE!</v>
      </c>
      <c r="P54" s="27"/>
      <c r="Q54" s="27"/>
      <c r="R54" s="27"/>
      <c r="S54" s="27"/>
      <c r="T54" s="27"/>
      <c r="U54" s="27"/>
      <c r="V54" s="27"/>
      <c r="W54" s="27"/>
      <c r="X54" s="27"/>
      <c r="Y54" s="27"/>
      <c r="Z54" s="27"/>
      <c r="CB54" s="1" t="e">
        <f>G54</f>
        <v>#VALUE!</v>
      </c>
      <c r="CJ54" s="1" t="e">
        <f>O54</f>
        <v>#VALUE!</v>
      </c>
    </row>
    <row r="55" spans="1:88" ht="20.100000000000001" customHeight="1">
      <c r="A55" s="32"/>
      <c r="C55" s="16"/>
      <c r="D55" s="30" t="s">
        <v>151</v>
      </c>
      <c r="E55" s="8"/>
      <c r="F55" s="46"/>
      <c r="G55" s="46"/>
      <c r="H55" s="46">
        <v>1</v>
      </c>
      <c r="I55" s="46"/>
      <c r="J55" s="46"/>
      <c r="K55" s="46"/>
      <c r="L55" s="46"/>
      <c r="M55" s="46"/>
      <c r="N55" s="46"/>
      <c r="O55" s="46">
        <v>5</v>
      </c>
      <c r="P55" s="46"/>
      <c r="Q55" s="46"/>
      <c r="R55" s="46"/>
      <c r="S55" s="46"/>
      <c r="T55" s="46"/>
      <c r="U55" s="46"/>
      <c r="V55" s="46"/>
      <c r="W55" s="46"/>
      <c r="X55" s="46"/>
      <c r="Y55" s="46"/>
      <c r="Z55" s="46"/>
    </row>
    <row r="56" spans="1:88" ht="20.100000000000001" customHeight="1">
      <c r="A56" s="32"/>
      <c r="C56" s="6" t="s">
        <v>109</v>
      </c>
      <c r="D56" s="65" t="e">
        <f>#REF!</f>
        <v>#REF!</v>
      </c>
      <c r="E56" s="28" t="e">
        <f>IF(egTextCal(D56)&lt;&gt;0, egTextCal(D56),"")</f>
        <v>#VALUE!</v>
      </c>
      <c r="F56" s="27"/>
      <c r="G56" s="27"/>
      <c r="H56" s="27" t="e">
        <f>IF(E56*H55&lt;&gt;0,E56*H55,  )</f>
        <v>#VALUE!</v>
      </c>
      <c r="I56" s="27"/>
      <c r="J56" s="27"/>
      <c r="K56" s="27"/>
      <c r="L56" s="27"/>
      <c r="M56" s="27"/>
      <c r="N56" s="27"/>
      <c r="O56" s="27" t="e">
        <f>IF(E56*O55&lt;&gt;0,E56*O55,  )</f>
        <v>#VALUE!</v>
      </c>
      <c r="P56" s="27"/>
      <c r="Q56" s="27"/>
      <c r="R56" s="27"/>
      <c r="S56" s="27"/>
      <c r="T56" s="27"/>
      <c r="U56" s="27"/>
      <c r="V56" s="27"/>
      <c r="W56" s="27"/>
      <c r="X56" s="27"/>
      <c r="Y56" s="27"/>
      <c r="Z56" s="27"/>
      <c r="CC56" s="1" t="e">
        <f>H56</f>
        <v>#VALUE!</v>
      </c>
      <c r="CJ56" s="1" t="e">
        <f>O56</f>
        <v>#VALUE!</v>
      </c>
    </row>
    <row r="57" spans="1:88" ht="20.100000000000001" customHeight="1">
      <c r="A57" s="32"/>
      <c r="C57" s="16"/>
      <c r="D57" s="29" t="s">
        <v>152</v>
      </c>
      <c r="E57" s="7"/>
      <c r="F57" s="46"/>
      <c r="G57" s="46"/>
      <c r="H57" s="46"/>
      <c r="I57" s="46"/>
      <c r="J57" s="46"/>
      <c r="K57" s="46"/>
      <c r="L57" s="46"/>
      <c r="M57" s="46"/>
      <c r="N57" s="46"/>
      <c r="O57" s="46"/>
      <c r="P57" s="46"/>
      <c r="Q57" s="46"/>
      <c r="R57" s="46"/>
      <c r="S57" s="46"/>
      <c r="T57" s="46"/>
      <c r="U57" s="46"/>
      <c r="V57" s="46"/>
      <c r="W57" s="46"/>
      <c r="X57" s="46"/>
      <c r="Y57" s="46"/>
      <c r="Z57" s="46"/>
    </row>
    <row r="58" spans="1:88" ht="20.100000000000001" customHeight="1">
      <c r="A58" s="32"/>
      <c r="C58" s="6" t="s">
        <v>112</v>
      </c>
      <c r="D58" s="43"/>
      <c r="E58" s="28" t="str">
        <f>IF(egTextCal(D58)&lt;&gt;0, egTextCal(D58),"")</f>
        <v/>
      </c>
      <c r="F58" s="27"/>
      <c r="G58" s="27"/>
      <c r="H58" s="27"/>
      <c r="I58" s="27"/>
      <c r="J58" s="27"/>
      <c r="K58" s="27"/>
      <c r="L58" s="27"/>
      <c r="M58" s="27"/>
      <c r="N58" s="27"/>
      <c r="O58" s="27"/>
      <c r="P58" s="27"/>
      <c r="Q58" s="27"/>
      <c r="R58" s="27"/>
      <c r="S58" s="27"/>
      <c r="T58" s="27"/>
      <c r="U58" s="27"/>
      <c r="V58" s="27"/>
      <c r="W58" s="27"/>
      <c r="X58" s="27"/>
      <c r="Y58" s="27"/>
      <c r="Z58" s="27"/>
    </row>
    <row r="59" spans="1:88" ht="20.100000000000001" customHeight="1">
      <c r="A59" s="32"/>
      <c r="C59" s="16"/>
      <c r="D59" s="29" t="s">
        <v>153</v>
      </c>
      <c r="E59" s="7"/>
      <c r="F59" s="46"/>
      <c r="G59" s="46"/>
      <c r="H59" s="46"/>
      <c r="I59" s="46"/>
      <c r="J59" s="46"/>
      <c r="K59" s="46"/>
      <c r="L59" s="46"/>
      <c r="M59" s="46"/>
      <c r="N59" s="46"/>
      <c r="O59" s="46"/>
      <c r="P59" s="46"/>
      <c r="Q59" s="46"/>
      <c r="R59" s="46"/>
      <c r="S59" s="46"/>
      <c r="T59" s="46"/>
      <c r="U59" s="46"/>
      <c r="V59" s="46"/>
      <c r="W59" s="46"/>
      <c r="X59" s="46"/>
      <c r="Y59" s="46"/>
      <c r="Z59" s="46"/>
    </row>
    <row r="60" spans="1:88" ht="20.100000000000001" customHeight="1">
      <c r="A60" s="32"/>
      <c r="C60" s="6" t="s">
        <v>116</v>
      </c>
      <c r="D60" s="43"/>
      <c r="E60" s="28" t="str">
        <f>IF(egTextCal(D60)&lt;&gt;0, egTextCal(D60),"")</f>
        <v/>
      </c>
      <c r="F60" s="27"/>
      <c r="G60" s="27"/>
      <c r="H60" s="27"/>
      <c r="I60" s="27"/>
      <c r="J60" s="27"/>
      <c r="K60" s="27"/>
      <c r="L60" s="27"/>
      <c r="M60" s="27"/>
      <c r="N60" s="27"/>
      <c r="O60" s="27"/>
      <c r="P60" s="27"/>
      <c r="Q60" s="27"/>
      <c r="R60" s="27"/>
      <c r="S60" s="27"/>
      <c r="T60" s="27"/>
      <c r="U60" s="27"/>
      <c r="V60" s="27"/>
      <c r="W60" s="27"/>
      <c r="X60" s="27"/>
      <c r="Y60" s="27"/>
      <c r="Z60" s="27"/>
    </row>
    <row r="61" spans="1:88" ht="20.100000000000001" customHeight="1">
      <c r="A61" s="32"/>
      <c r="C61" s="16"/>
      <c r="D61" s="29" t="s">
        <v>141</v>
      </c>
      <c r="E61" s="7"/>
      <c r="F61" s="46"/>
      <c r="G61" s="46">
        <v>1</v>
      </c>
      <c r="H61" s="46"/>
      <c r="I61" s="46"/>
      <c r="J61" s="46"/>
      <c r="K61" s="46"/>
      <c r="L61" s="46"/>
      <c r="M61" s="46"/>
      <c r="N61" s="46"/>
      <c r="O61" s="46">
        <v>3</v>
      </c>
      <c r="P61" s="46"/>
      <c r="Q61" s="46"/>
      <c r="R61" s="46"/>
      <c r="S61" s="46"/>
      <c r="T61" s="46"/>
      <c r="U61" s="46"/>
      <c r="V61" s="46"/>
      <c r="W61" s="46"/>
      <c r="X61" s="46"/>
      <c r="Y61" s="46"/>
      <c r="Z61" s="46"/>
    </row>
    <row r="62" spans="1:88" ht="20.100000000000001" customHeight="1">
      <c r="A62" s="32"/>
      <c r="C62" s="6" t="s">
        <v>120</v>
      </c>
      <c r="D62" s="64" t="e">
        <f>#REF!</f>
        <v>#REF!</v>
      </c>
      <c r="E62" s="28" t="e">
        <f>IF(egTextCal(D62)&lt;&gt;0, egTextCal(D62),"")</f>
        <v>#VALUE!</v>
      </c>
      <c r="F62" s="27"/>
      <c r="G62" s="27" t="e">
        <f>IF(E62*G61&lt;&gt;0,E62*G61,  )</f>
        <v>#VALUE!</v>
      </c>
      <c r="H62" s="27"/>
      <c r="I62" s="27"/>
      <c r="J62" s="27"/>
      <c r="K62" s="27"/>
      <c r="L62" s="27"/>
      <c r="M62" s="27"/>
      <c r="N62" s="27"/>
      <c r="O62" s="27" t="e">
        <f>IF(E62*O61&lt;&gt;0,E62*O61,  )</f>
        <v>#VALUE!</v>
      </c>
      <c r="P62" s="27"/>
      <c r="Q62" s="27"/>
      <c r="R62" s="27"/>
      <c r="S62" s="27"/>
      <c r="T62" s="27"/>
      <c r="U62" s="27"/>
      <c r="V62" s="27"/>
      <c r="W62" s="27"/>
      <c r="X62" s="27"/>
      <c r="Y62" s="27"/>
      <c r="Z62" s="27"/>
      <c r="CB62" s="1" t="e">
        <f>G62</f>
        <v>#VALUE!</v>
      </c>
      <c r="CJ62" s="1" t="e">
        <f>O62</f>
        <v>#VALUE!</v>
      </c>
    </row>
    <row r="63" spans="1:88" ht="20.100000000000001" customHeight="1">
      <c r="A63" s="32"/>
      <c r="C63" s="16"/>
      <c r="D63" s="29" t="s">
        <v>142</v>
      </c>
      <c r="E63" s="7"/>
      <c r="F63" s="46"/>
      <c r="G63" s="46">
        <v>1</v>
      </c>
      <c r="H63" s="46"/>
      <c r="I63" s="46"/>
      <c r="J63" s="46"/>
      <c r="K63" s="46"/>
      <c r="L63" s="46"/>
      <c r="M63" s="46"/>
      <c r="N63" s="46"/>
      <c r="O63" s="46">
        <v>4</v>
      </c>
      <c r="P63" s="46"/>
      <c r="Q63" s="46"/>
      <c r="R63" s="46"/>
      <c r="S63" s="46"/>
      <c r="T63" s="46"/>
      <c r="U63" s="46"/>
      <c r="V63" s="46"/>
      <c r="W63" s="46"/>
      <c r="X63" s="46"/>
      <c r="Y63" s="46"/>
      <c r="Z63" s="46"/>
    </row>
    <row r="64" spans="1:88" ht="20.100000000000001" customHeight="1">
      <c r="A64" s="32"/>
      <c r="C64" s="6" t="s">
        <v>260</v>
      </c>
      <c r="D64" s="64" t="e">
        <f>#REF!</f>
        <v>#REF!</v>
      </c>
      <c r="E64" s="28" t="e">
        <f>IF(egTextCal(D64)&lt;&gt;0, egTextCal(D64),"")</f>
        <v>#VALUE!</v>
      </c>
      <c r="F64" s="27"/>
      <c r="G64" s="27" t="e">
        <f>IF(E64*G63&lt;&gt;0,E64*G63,  )</f>
        <v>#VALUE!</v>
      </c>
      <c r="H64" s="27"/>
      <c r="I64" s="27"/>
      <c r="J64" s="27"/>
      <c r="K64" s="27"/>
      <c r="L64" s="27"/>
      <c r="M64" s="27"/>
      <c r="N64" s="27"/>
      <c r="O64" s="27" t="e">
        <f>IF(E64*O63&lt;&gt;0,E64*O63,  )</f>
        <v>#VALUE!</v>
      </c>
      <c r="P64" s="27"/>
      <c r="Q64" s="27"/>
      <c r="R64" s="27"/>
      <c r="S64" s="27"/>
      <c r="T64" s="27"/>
      <c r="U64" s="27"/>
      <c r="V64" s="27"/>
      <c r="W64" s="27"/>
      <c r="X64" s="27"/>
      <c r="Y64" s="27"/>
      <c r="Z64" s="27"/>
      <c r="CB64" s="1" t="e">
        <f>G64</f>
        <v>#VALUE!</v>
      </c>
      <c r="CJ64" s="1" t="e">
        <f>O64</f>
        <v>#VALUE!</v>
      </c>
    </row>
    <row r="65" spans="1:92" ht="20.100000000000001" customHeight="1">
      <c r="A65" s="32"/>
      <c r="C65" s="16"/>
      <c r="D65" s="29" t="s">
        <v>146</v>
      </c>
      <c r="E65" s="7"/>
      <c r="F65" s="46"/>
      <c r="G65" s="46"/>
      <c r="H65" s="46">
        <v>1</v>
      </c>
      <c r="I65" s="46"/>
      <c r="J65" s="46"/>
      <c r="K65" s="46"/>
      <c r="L65" s="46"/>
      <c r="M65" s="46"/>
      <c r="N65" s="46"/>
      <c r="O65" s="46">
        <v>6</v>
      </c>
      <c r="P65" s="46"/>
      <c r="Q65" s="46"/>
      <c r="R65" s="46"/>
      <c r="S65" s="46"/>
      <c r="T65" s="46"/>
      <c r="U65" s="46"/>
      <c r="V65" s="46"/>
      <c r="W65" s="46"/>
      <c r="X65" s="46"/>
      <c r="Y65" s="46"/>
      <c r="Z65" s="46"/>
    </row>
    <row r="66" spans="1:92" ht="20.100000000000001" customHeight="1">
      <c r="A66" s="32"/>
      <c r="C66" s="6" t="s">
        <v>258</v>
      </c>
      <c r="D66" s="64" t="e">
        <f>#REF!</f>
        <v>#REF!</v>
      </c>
      <c r="E66" s="28" t="e">
        <f>IF(egTextCal(D66)&lt;&gt;0, egTextCal(D66),"")</f>
        <v>#VALUE!</v>
      </c>
      <c r="F66" s="27"/>
      <c r="G66" s="27"/>
      <c r="H66" s="27" t="e">
        <f>IF(E66*H65&lt;&gt;0,E66*H65,  )</f>
        <v>#VALUE!</v>
      </c>
      <c r="I66" s="27"/>
      <c r="J66" s="27"/>
      <c r="K66" s="27"/>
      <c r="L66" s="27"/>
      <c r="M66" s="27"/>
      <c r="N66" s="27"/>
      <c r="O66" s="27" t="e">
        <f>IF(E66*O65&lt;&gt;0,E66*O65,  )</f>
        <v>#VALUE!</v>
      </c>
      <c r="P66" s="27"/>
      <c r="Q66" s="27"/>
      <c r="R66" s="27"/>
      <c r="S66" s="27"/>
      <c r="T66" s="27"/>
      <c r="U66" s="27"/>
      <c r="V66" s="27"/>
      <c r="W66" s="27"/>
      <c r="X66" s="27"/>
      <c r="Y66" s="27"/>
      <c r="Z66" s="27"/>
      <c r="CC66" s="1" t="e">
        <f>H66</f>
        <v>#VALUE!</v>
      </c>
      <c r="CJ66" s="1" t="e">
        <f>O66</f>
        <v>#VALUE!</v>
      </c>
    </row>
    <row r="67" spans="1:92" ht="20.100000000000001" customHeight="1">
      <c r="A67" s="32"/>
      <c r="C67" s="16"/>
      <c r="D67" s="29" t="s">
        <v>147</v>
      </c>
      <c r="E67" s="7"/>
      <c r="F67" s="46"/>
      <c r="G67" s="46"/>
      <c r="H67" s="46"/>
      <c r="I67" s="46"/>
      <c r="J67" s="46"/>
      <c r="K67" s="46"/>
      <c r="L67" s="46"/>
      <c r="M67" s="46"/>
      <c r="N67" s="46"/>
      <c r="O67" s="46"/>
      <c r="P67" s="46"/>
      <c r="Q67" s="46"/>
      <c r="R67" s="46"/>
      <c r="S67" s="46"/>
      <c r="T67" s="46"/>
      <c r="U67" s="46"/>
      <c r="V67" s="46"/>
      <c r="W67" s="46"/>
      <c r="X67" s="46"/>
      <c r="Y67" s="46"/>
      <c r="Z67" s="46"/>
    </row>
    <row r="68" spans="1:92" ht="20.100000000000001" customHeight="1">
      <c r="A68" s="32"/>
      <c r="C68" s="6" t="s">
        <v>431</v>
      </c>
      <c r="D68" s="43"/>
      <c r="E68" s="28" t="str">
        <f>IF(egTextCal(D68)&lt;&gt;0, egTextCal(D68),"")</f>
        <v/>
      </c>
      <c r="F68" s="27"/>
      <c r="G68" s="27"/>
      <c r="H68" s="27"/>
      <c r="I68" s="27"/>
      <c r="J68" s="27"/>
      <c r="K68" s="27"/>
      <c r="L68" s="27"/>
      <c r="M68" s="27"/>
      <c r="N68" s="27"/>
      <c r="O68" s="27"/>
      <c r="P68" s="27"/>
      <c r="Q68" s="27"/>
      <c r="R68" s="27"/>
      <c r="S68" s="27"/>
      <c r="T68" s="27"/>
      <c r="U68" s="27"/>
      <c r="V68" s="27"/>
      <c r="W68" s="27"/>
      <c r="X68" s="27"/>
      <c r="Y68" s="27"/>
      <c r="Z68" s="27"/>
    </row>
    <row r="69" spans="1:92" ht="20.100000000000001" customHeight="1">
      <c r="A69" s="32"/>
      <c r="C69" s="16"/>
      <c r="D69" s="29" t="s">
        <v>151</v>
      </c>
      <c r="E69" s="7"/>
      <c r="F69" s="46"/>
      <c r="G69" s="46"/>
      <c r="H69" s="46">
        <v>1</v>
      </c>
      <c r="I69" s="46"/>
      <c r="J69" s="46"/>
      <c r="K69" s="46"/>
      <c r="L69" s="46"/>
      <c r="M69" s="46"/>
      <c r="N69" s="46"/>
      <c r="O69" s="46">
        <v>5</v>
      </c>
      <c r="P69" s="46"/>
      <c r="Q69" s="46"/>
      <c r="R69" s="46"/>
      <c r="S69" s="46"/>
      <c r="T69" s="46"/>
      <c r="U69" s="46"/>
      <c r="V69" s="46"/>
      <c r="W69" s="46"/>
      <c r="X69" s="46"/>
      <c r="Y69" s="46"/>
      <c r="Z69" s="46"/>
    </row>
    <row r="70" spans="1:92" ht="20.100000000000001" customHeight="1">
      <c r="A70" s="32"/>
      <c r="C70" s="6" t="s">
        <v>432</v>
      </c>
      <c r="D70" s="64" t="e">
        <f>#REF!</f>
        <v>#REF!</v>
      </c>
      <c r="E70" s="28" t="e">
        <f>IF(egTextCal(D70)&lt;&gt;0, egTextCal(D70),"")</f>
        <v>#VALUE!</v>
      </c>
      <c r="F70" s="27"/>
      <c r="G70" s="27"/>
      <c r="H70" s="27" t="e">
        <f>IF(E70*H69&lt;&gt;0,E70*H69,  )</f>
        <v>#VALUE!</v>
      </c>
      <c r="I70" s="27"/>
      <c r="J70" s="27"/>
      <c r="K70" s="27"/>
      <c r="L70" s="27"/>
      <c r="M70" s="27"/>
      <c r="N70" s="27"/>
      <c r="O70" s="27" t="e">
        <f>IF(E70*O69&lt;&gt;0,E70*O69,  )</f>
        <v>#VALUE!</v>
      </c>
      <c r="P70" s="27"/>
      <c r="Q70" s="27"/>
      <c r="R70" s="27"/>
      <c r="S70" s="27"/>
      <c r="T70" s="27"/>
      <c r="U70" s="27"/>
      <c r="V70" s="27"/>
      <c r="W70" s="27"/>
      <c r="X70" s="27"/>
      <c r="Y70" s="27"/>
      <c r="Z70" s="27"/>
      <c r="CC70" s="1" t="e">
        <f>H70</f>
        <v>#VALUE!</v>
      </c>
      <c r="CJ70" s="1" t="e">
        <f>O70</f>
        <v>#VALUE!</v>
      </c>
    </row>
    <row r="71" spans="1:92" ht="20.100000000000001" customHeight="1">
      <c r="A71" s="32"/>
      <c r="C71" s="16"/>
      <c r="D71" s="29" t="s">
        <v>154</v>
      </c>
      <c r="E71" s="7"/>
      <c r="F71" s="46"/>
      <c r="G71" s="46"/>
      <c r="H71" s="46"/>
      <c r="I71" s="46"/>
      <c r="J71" s="46"/>
      <c r="K71" s="46"/>
      <c r="L71" s="46"/>
      <c r="M71" s="46"/>
      <c r="N71" s="46"/>
      <c r="O71" s="46"/>
      <c r="P71" s="46"/>
      <c r="Q71" s="46"/>
      <c r="R71" s="46"/>
      <c r="S71" s="46"/>
      <c r="T71" s="46"/>
      <c r="U71" s="46"/>
      <c r="V71" s="46"/>
      <c r="W71" s="46"/>
      <c r="X71" s="46"/>
      <c r="Y71" s="46"/>
      <c r="Z71" s="46"/>
    </row>
    <row r="72" spans="1:92" ht="20.100000000000001" customHeight="1">
      <c r="A72" s="32"/>
      <c r="C72" s="6" t="s">
        <v>380</v>
      </c>
      <c r="D72" s="43"/>
      <c r="E72" s="28" t="str">
        <f>IF(egTextCal(D72)&lt;&gt;0, egTextCal(D72),"")</f>
        <v/>
      </c>
      <c r="F72" s="27"/>
      <c r="G72" s="27"/>
      <c r="H72" s="27"/>
      <c r="I72" s="27"/>
      <c r="J72" s="27"/>
      <c r="K72" s="27"/>
      <c r="L72" s="27"/>
      <c r="M72" s="27"/>
      <c r="N72" s="27"/>
      <c r="O72" s="27"/>
      <c r="P72" s="27"/>
      <c r="Q72" s="27"/>
      <c r="R72" s="27"/>
      <c r="S72" s="27"/>
      <c r="T72" s="27"/>
      <c r="U72" s="27"/>
      <c r="V72" s="27"/>
      <c r="W72" s="27"/>
      <c r="X72" s="27"/>
      <c r="Y72" s="27"/>
      <c r="Z72" s="27"/>
    </row>
    <row r="73" spans="1:92" ht="20.100000000000001" customHeight="1">
      <c r="A73" s="32"/>
      <c r="C73" s="16"/>
      <c r="D73" s="29" t="s">
        <v>155</v>
      </c>
      <c r="E73" s="7"/>
      <c r="F73" s="46"/>
      <c r="G73" s="46"/>
      <c r="H73" s="46"/>
      <c r="I73" s="46"/>
      <c r="J73" s="46"/>
      <c r="K73" s="46">
        <v>1</v>
      </c>
      <c r="L73" s="46"/>
      <c r="M73" s="46"/>
      <c r="N73" s="46"/>
      <c r="O73" s="46"/>
      <c r="P73" s="46">
        <v>1</v>
      </c>
      <c r="Q73" s="46"/>
      <c r="R73" s="46"/>
      <c r="S73" s="46"/>
      <c r="T73" s="46"/>
      <c r="U73" s="46"/>
      <c r="V73" s="46"/>
      <c r="W73" s="46"/>
      <c r="X73" s="46"/>
      <c r="Y73" s="46"/>
      <c r="Z73" s="46"/>
    </row>
    <row r="74" spans="1:92" ht="20.100000000000001" customHeight="1">
      <c r="A74" s="32"/>
      <c r="C74" s="6" t="s">
        <v>366</v>
      </c>
      <c r="D74" s="64" t="e">
        <f>#REF!</f>
        <v>#REF!</v>
      </c>
      <c r="E74" s="28" t="e">
        <f>IF(egTextCal(D74)&lt;&gt;0, egTextCal(D74),"")</f>
        <v>#VALUE!</v>
      </c>
      <c r="F74" s="27"/>
      <c r="G74" s="27"/>
      <c r="H74" s="27"/>
      <c r="I74" s="27"/>
      <c r="J74" s="27"/>
      <c r="K74" s="27" t="e">
        <f>IF(E74*K73&lt;&gt;0,E74*K73,  )</f>
        <v>#VALUE!</v>
      </c>
      <c r="L74" s="27"/>
      <c r="M74" s="27"/>
      <c r="N74" s="27"/>
      <c r="O74" s="27"/>
      <c r="P74" s="27" t="e">
        <f>IF(E74*P73&lt;&gt;0,E74*P73,  )</f>
        <v>#VALUE!</v>
      </c>
      <c r="Q74" s="27"/>
      <c r="R74" s="27"/>
      <c r="S74" s="27"/>
      <c r="T74" s="27"/>
      <c r="U74" s="27"/>
      <c r="V74" s="27"/>
      <c r="W74" s="27"/>
      <c r="X74" s="27"/>
      <c r="Y74" s="27"/>
      <c r="Z74" s="27"/>
      <c r="CF74" s="1" t="e">
        <f>K74</f>
        <v>#VALUE!</v>
      </c>
      <c r="CK74" s="1" t="e">
        <f>P74</f>
        <v>#VALUE!</v>
      </c>
    </row>
    <row r="75" spans="1:92" ht="20.100000000000001" customHeight="1">
      <c r="A75" s="32"/>
      <c r="C75" s="16"/>
      <c r="D75" s="29" t="s">
        <v>163</v>
      </c>
      <c r="E75" s="7"/>
      <c r="F75" s="46"/>
      <c r="G75" s="46"/>
      <c r="H75" s="46"/>
      <c r="I75" s="46"/>
      <c r="J75" s="46"/>
      <c r="K75" s="46">
        <v>1</v>
      </c>
      <c r="L75" s="46"/>
      <c r="M75" s="46"/>
      <c r="N75" s="46"/>
      <c r="O75" s="46"/>
      <c r="P75" s="46"/>
      <c r="Q75" s="46">
        <v>1</v>
      </c>
      <c r="R75" s="46"/>
      <c r="S75" s="46"/>
      <c r="T75" s="46"/>
      <c r="U75" s="46"/>
      <c r="V75" s="46"/>
      <c r="W75" s="46"/>
      <c r="X75" s="46"/>
      <c r="Y75" s="46"/>
      <c r="Z75" s="46"/>
    </row>
    <row r="76" spans="1:92" ht="20.100000000000001" customHeight="1">
      <c r="A76" s="32"/>
      <c r="C76" s="6" t="s">
        <v>180</v>
      </c>
      <c r="D76" s="64" t="e">
        <f>#REF!</f>
        <v>#REF!</v>
      </c>
      <c r="E76" s="28" t="e">
        <f>IF(egTextCal(D76)&lt;&gt;0, egTextCal(D76),"")</f>
        <v>#VALUE!</v>
      </c>
      <c r="F76" s="27"/>
      <c r="G76" s="27"/>
      <c r="H76" s="27"/>
      <c r="I76" s="27"/>
      <c r="J76" s="27"/>
      <c r="K76" s="27" t="e">
        <f>IF(E76*K75&lt;&gt;0,E76*K75,  )</f>
        <v>#VALUE!</v>
      </c>
      <c r="L76" s="27"/>
      <c r="M76" s="27"/>
      <c r="N76" s="27"/>
      <c r="O76" s="27"/>
      <c r="P76" s="27"/>
      <c r="Q76" s="27" t="e">
        <f>IF(E76*Q75&lt;&gt;0,E76*Q75,  )</f>
        <v>#VALUE!</v>
      </c>
      <c r="R76" s="27"/>
      <c r="S76" s="27"/>
      <c r="T76" s="27"/>
      <c r="U76" s="27"/>
      <c r="V76" s="27"/>
      <c r="W76" s="27"/>
      <c r="X76" s="27"/>
      <c r="Y76" s="27"/>
      <c r="Z76" s="27"/>
      <c r="CF76" s="1" t="e">
        <f>K76</f>
        <v>#VALUE!</v>
      </c>
      <c r="CL76" s="1" t="e">
        <f>Q76</f>
        <v>#VALUE!</v>
      </c>
    </row>
    <row r="77" spans="1:92" ht="20.100000000000001" customHeight="1">
      <c r="A77" s="32"/>
      <c r="C77" s="16"/>
      <c r="D77" s="29" t="s">
        <v>166</v>
      </c>
      <c r="E77" s="7"/>
      <c r="F77" s="46"/>
      <c r="G77" s="46"/>
      <c r="H77" s="46"/>
      <c r="I77" s="46"/>
      <c r="J77" s="46"/>
      <c r="K77" s="46">
        <v>1</v>
      </c>
      <c r="L77" s="46"/>
      <c r="M77" s="46"/>
      <c r="N77" s="46"/>
      <c r="O77" s="46"/>
      <c r="P77" s="46"/>
      <c r="Q77" s="46"/>
      <c r="R77" s="46">
        <v>1</v>
      </c>
      <c r="S77" s="46"/>
      <c r="T77" s="46"/>
      <c r="U77" s="46"/>
      <c r="V77" s="46"/>
      <c r="W77" s="46"/>
      <c r="X77" s="46"/>
      <c r="Y77" s="46"/>
      <c r="Z77" s="46"/>
    </row>
    <row r="78" spans="1:92" ht="20.100000000000001" customHeight="1">
      <c r="A78" s="32"/>
      <c r="C78" s="6" t="s">
        <v>433</v>
      </c>
      <c r="D78" s="64" t="e">
        <f>#REF!</f>
        <v>#REF!</v>
      </c>
      <c r="E78" s="28" t="e">
        <f>IF(egTextCal(D78)&lt;&gt;0, egTextCal(D78),"")</f>
        <v>#VALUE!</v>
      </c>
      <c r="F78" s="27"/>
      <c r="G78" s="27"/>
      <c r="H78" s="27"/>
      <c r="I78" s="27"/>
      <c r="J78" s="27"/>
      <c r="K78" s="27" t="e">
        <f>IF(E78*K77&lt;&gt;0,E78*K77,  )</f>
        <v>#VALUE!</v>
      </c>
      <c r="L78" s="27"/>
      <c r="M78" s="27"/>
      <c r="N78" s="27"/>
      <c r="O78" s="27"/>
      <c r="P78" s="27"/>
      <c r="Q78" s="27"/>
      <c r="R78" s="27" t="e">
        <f>IF(E78*R77&lt;&gt;0,E78*R77,  )</f>
        <v>#VALUE!</v>
      </c>
      <c r="S78" s="27"/>
      <c r="T78" s="27"/>
      <c r="U78" s="27"/>
      <c r="V78" s="27"/>
      <c r="W78" s="27"/>
      <c r="X78" s="27"/>
      <c r="Y78" s="27"/>
      <c r="Z78" s="27"/>
      <c r="CF78" s="1" t="e">
        <f>K78</f>
        <v>#VALUE!</v>
      </c>
      <c r="CM78" s="1" t="e">
        <f>R78</f>
        <v>#VALUE!</v>
      </c>
    </row>
    <row r="79" spans="1:92" ht="20.100000000000001" customHeight="1">
      <c r="A79" s="32"/>
      <c r="C79" s="16"/>
      <c r="D79" s="29" t="s">
        <v>169</v>
      </c>
      <c r="E79" s="7"/>
      <c r="F79" s="46"/>
      <c r="G79" s="46"/>
      <c r="H79" s="46"/>
      <c r="I79" s="46"/>
      <c r="J79" s="46"/>
      <c r="K79" s="46"/>
      <c r="L79" s="46">
        <v>1</v>
      </c>
      <c r="M79" s="46"/>
      <c r="N79" s="46"/>
      <c r="O79" s="46"/>
      <c r="P79" s="46"/>
      <c r="Q79" s="46"/>
      <c r="R79" s="46"/>
      <c r="S79" s="46">
        <v>1</v>
      </c>
      <c r="T79" s="46"/>
      <c r="U79" s="46"/>
      <c r="V79" s="46"/>
      <c r="W79" s="46"/>
      <c r="X79" s="46"/>
      <c r="Y79" s="46"/>
      <c r="Z79" s="46"/>
    </row>
    <row r="80" spans="1:92" ht="20.100000000000001" customHeight="1">
      <c r="A80" s="32"/>
      <c r="C80" s="6" t="s">
        <v>156</v>
      </c>
      <c r="D80" s="64" t="e">
        <f>#REF!</f>
        <v>#REF!</v>
      </c>
      <c r="E80" s="28" t="e">
        <f>IF(egTextCal(D80)&lt;&gt;0, egTextCal(D80),"")</f>
        <v>#VALUE!</v>
      </c>
      <c r="F80" s="27"/>
      <c r="G80" s="27"/>
      <c r="H80" s="27"/>
      <c r="I80" s="27"/>
      <c r="J80" s="27"/>
      <c r="K80" s="27"/>
      <c r="L80" s="27" t="e">
        <f>IF(E80*L79&lt;&gt;0,E80*L79,  )</f>
        <v>#VALUE!</v>
      </c>
      <c r="M80" s="27"/>
      <c r="N80" s="27"/>
      <c r="O80" s="27"/>
      <c r="P80" s="27"/>
      <c r="Q80" s="27"/>
      <c r="R80" s="27"/>
      <c r="S80" s="27" t="e">
        <f>IF(E80*S79&lt;&gt;0,E80*S79,  )</f>
        <v>#VALUE!</v>
      </c>
      <c r="T80" s="27"/>
      <c r="U80" s="27"/>
      <c r="V80" s="27"/>
      <c r="W80" s="27"/>
      <c r="X80" s="27"/>
      <c r="Y80" s="27"/>
      <c r="Z80" s="27"/>
      <c r="CG80" s="1" t="e">
        <f>L80</f>
        <v>#VALUE!</v>
      </c>
      <c r="CN80" s="1" t="e">
        <f>S80</f>
        <v>#VALUE!</v>
      </c>
    </row>
    <row r="81" spans="1:88" ht="20.100000000000001" customHeight="1">
      <c r="A81" s="32"/>
      <c r="C81" s="16"/>
      <c r="D81" s="29" t="s">
        <v>174</v>
      </c>
      <c r="E81" s="7"/>
      <c r="F81" s="46">
        <v>2</v>
      </c>
      <c r="G81" s="46">
        <v>1</v>
      </c>
      <c r="H81" s="46"/>
      <c r="I81" s="46"/>
      <c r="J81" s="46">
        <v>1</v>
      </c>
      <c r="K81" s="46"/>
      <c r="L81" s="46"/>
      <c r="M81" s="46"/>
      <c r="N81" s="46">
        <v>1</v>
      </c>
      <c r="O81" s="46">
        <v>4.5</v>
      </c>
      <c r="P81" s="46"/>
      <c r="Q81" s="46"/>
      <c r="R81" s="46"/>
      <c r="S81" s="46"/>
      <c r="T81" s="46"/>
      <c r="U81" s="46"/>
      <c r="V81" s="46"/>
      <c r="W81" s="46"/>
      <c r="X81" s="46"/>
      <c r="Y81" s="46"/>
      <c r="Z81" s="46"/>
    </row>
    <row r="82" spans="1:88" ht="20.100000000000001" customHeight="1">
      <c r="A82" s="32"/>
      <c r="C82" s="6" t="s">
        <v>265</v>
      </c>
      <c r="D82" s="64" t="e">
        <f>#REF!</f>
        <v>#REF!</v>
      </c>
      <c r="E82" s="28" t="e">
        <f>IF(egTextCal(D82)&lt;&gt;0, egTextCal(D82),"")</f>
        <v>#VALUE!</v>
      </c>
      <c r="F82" s="27" t="e">
        <f>IF(E82*F81&lt;&gt;0,E82*F81,  )</f>
        <v>#VALUE!</v>
      </c>
      <c r="G82" s="27" t="e">
        <f>IF(E82*G81&lt;&gt;0,E82*G81,  )</f>
        <v>#VALUE!</v>
      </c>
      <c r="H82" s="27"/>
      <c r="I82" s="27"/>
      <c r="J82" s="27" t="e">
        <f>IF(E82*J81&lt;&gt;0,E82*J81,  )</f>
        <v>#VALUE!</v>
      </c>
      <c r="K82" s="27"/>
      <c r="L82" s="27"/>
      <c r="M82" s="27"/>
      <c r="N82" s="27" t="e">
        <f>IF(E82*N81&lt;&gt;0,E82*N81,  )</f>
        <v>#VALUE!</v>
      </c>
      <c r="O82" s="27" t="e">
        <f>IF(E82*O81&lt;&gt;0,E82*O81,  )</f>
        <v>#VALUE!</v>
      </c>
      <c r="P82" s="27"/>
      <c r="Q82" s="27"/>
      <c r="R82" s="27"/>
      <c r="S82" s="27"/>
      <c r="T82" s="27"/>
      <c r="U82" s="27"/>
      <c r="V82" s="27"/>
      <c r="W82" s="27"/>
      <c r="X82" s="27"/>
      <c r="Y82" s="27"/>
      <c r="Z82" s="27"/>
      <c r="CA82" s="1" t="e">
        <f>F82</f>
        <v>#VALUE!</v>
      </c>
      <c r="CB82" s="1" t="e">
        <f>G82</f>
        <v>#VALUE!</v>
      </c>
      <c r="CE82" s="1" t="e">
        <f>J82</f>
        <v>#VALUE!</v>
      </c>
      <c r="CI82" s="1" t="e">
        <f>N82</f>
        <v>#VALUE!</v>
      </c>
      <c r="CJ82" s="1" t="e">
        <f>O82</f>
        <v>#VALUE!</v>
      </c>
    </row>
    <row r="83" spans="1:88" ht="20.100000000000001" customHeight="1">
      <c r="A83" s="32"/>
      <c r="C83" s="16"/>
      <c r="D83" s="29" t="s">
        <v>179</v>
      </c>
      <c r="E83" s="7"/>
      <c r="F83" s="46"/>
      <c r="G83" s="46"/>
      <c r="H83" s="46"/>
      <c r="I83" s="46"/>
      <c r="J83" s="46"/>
      <c r="K83" s="46"/>
      <c r="L83" s="46"/>
      <c r="M83" s="46"/>
      <c r="N83" s="46"/>
      <c r="O83" s="46"/>
      <c r="P83" s="46"/>
      <c r="Q83" s="46"/>
      <c r="R83" s="46"/>
      <c r="S83" s="46"/>
      <c r="T83" s="46"/>
      <c r="U83" s="46"/>
      <c r="V83" s="46"/>
      <c r="W83" s="46"/>
      <c r="X83" s="46"/>
      <c r="Y83" s="46"/>
      <c r="Z83" s="46"/>
    </row>
    <row r="84" spans="1:88" ht="20.100000000000001" customHeight="1">
      <c r="A84" s="32"/>
      <c r="C84" s="6" t="s">
        <v>434</v>
      </c>
      <c r="D84" s="43"/>
      <c r="E84" s="28" t="str">
        <f>IF(egTextCal(D84)&lt;&gt;0, egTextCal(D84),"")</f>
        <v/>
      </c>
      <c r="F84" s="27"/>
      <c r="G84" s="27"/>
      <c r="H84" s="27"/>
      <c r="I84" s="27"/>
      <c r="J84" s="27"/>
      <c r="K84" s="27"/>
      <c r="L84" s="27"/>
      <c r="M84" s="27"/>
      <c r="N84" s="27"/>
      <c r="O84" s="27"/>
      <c r="P84" s="27"/>
      <c r="Q84" s="27"/>
      <c r="R84" s="27"/>
      <c r="S84" s="27"/>
      <c r="T84" s="27"/>
      <c r="U84" s="27"/>
      <c r="V84" s="27"/>
      <c r="W84" s="27"/>
      <c r="X84" s="27"/>
      <c r="Y84" s="27"/>
      <c r="Z84" s="27"/>
    </row>
    <row r="85" spans="1:88" ht="20.100000000000001" customHeight="1">
      <c r="A85" s="32"/>
      <c r="C85" s="16"/>
      <c r="D85" s="29" t="s">
        <v>141</v>
      </c>
      <c r="E85" s="7"/>
      <c r="F85" s="46"/>
      <c r="G85" s="46">
        <v>1</v>
      </c>
      <c r="H85" s="46"/>
      <c r="I85" s="46"/>
      <c r="J85" s="46"/>
      <c r="K85" s="46"/>
      <c r="L85" s="46"/>
      <c r="M85" s="46"/>
      <c r="N85" s="46"/>
      <c r="O85" s="46">
        <v>3</v>
      </c>
      <c r="P85" s="46"/>
      <c r="Q85" s="46"/>
      <c r="R85" s="46"/>
      <c r="S85" s="46"/>
      <c r="T85" s="46"/>
      <c r="U85" s="46"/>
      <c r="V85" s="46"/>
      <c r="W85" s="46"/>
      <c r="X85" s="46"/>
      <c r="Y85" s="46"/>
      <c r="Z85" s="46"/>
    </row>
    <row r="86" spans="1:88" ht="20.100000000000001" customHeight="1">
      <c r="A86" s="32"/>
      <c r="C86" s="6" t="s">
        <v>435</v>
      </c>
      <c r="D86" s="64" t="e">
        <f>#REF!</f>
        <v>#REF!</v>
      </c>
      <c r="E86" s="28" t="e">
        <f>IF(egTextCal(D86)&lt;&gt;0, egTextCal(D86),"")</f>
        <v>#VALUE!</v>
      </c>
      <c r="F86" s="27"/>
      <c r="G86" s="27" t="e">
        <f>IF(E86*G85&lt;&gt;0,E86*G85,  )</f>
        <v>#VALUE!</v>
      </c>
      <c r="H86" s="27"/>
      <c r="I86" s="27"/>
      <c r="J86" s="27"/>
      <c r="K86" s="27"/>
      <c r="L86" s="27"/>
      <c r="M86" s="27"/>
      <c r="N86" s="27"/>
      <c r="O86" s="27" t="e">
        <f>IF(E86*O85&lt;&gt;0,E86*O85,  )</f>
        <v>#VALUE!</v>
      </c>
      <c r="P86" s="27"/>
      <c r="Q86" s="27"/>
      <c r="R86" s="27"/>
      <c r="S86" s="27"/>
      <c r="T86" s="27"/>
      <c r="U86" s="27"/>
      <c r="V86" s="27"/>
      <c r="W86" s="27"/>
      <c r="X86" s="27"/>
      <c r="Y86" s="27"/>
      <c r="Z86" s="27"/>
      <c r="CB86" s="1" t="e">
        <f>G86</f>
        <v>#VALUE!</v>
      </c>
      <c r="CJ86" s="1" t="e">
        <f>O86</f>
        <v>#VALUE!</v>
      </c>
    </row>
    <row r="87" spans="1:88" ht="20.100000000000001" customHeight="1">
      <c r="A87" s="32"/>
      <c r="C87" s="16"/>
      <c r="D87" s="29" t="s">
        <v>142</v>
      </c>
      <c r="E87" s="7"/>
      <c r="F87" s="46"/>
      <c r="G87" s="46">
        <v>1</v>
      </c>
      <c r="H87" s="46"/>
      <c r="I87" s="46"/>
      <c r="J87" s="46"/>
      <c r="K87" s="46"/>
      <c r="L87" s="46"/>
      <c r="M87" s="46"/>
      <c r="N87" s="46"/>
      <c r="O87" s="46">
        <v>4</v>
      </c>
      <c r="P87" s="46"/>
      <c r="Q87" s="46"/>
      <c r="R87" s="46"/>
      <c r="S87" s="46"/>
      <c r="T87" s="46"/>
      <c r="U87" s="46"/>
      <c r="V87" s="46"/>
      <c r="W87" s="46"/>
      <c r="X87" s="46"/>
      <c r="Y87" s="46"/>
      <c r="Z87" s="46"/>
    </row>
    <row r="88" spans="1:88" ht="20.100000000000001" customHeight="1">
      <c r="A88" s="32"/>
      <c r="C88" s="6" t="s">
        <v>100</v>
      </c>
      <c r="D88" s="64" t="e">
        <f>#REF!</f>
        <v>#REF!</v>
      </c>
      <c r="E88" s="28" t="e">
        <f>IF(egTextCal(D88)&lt;&gt;0, egTextCal(D88),"")</f>
        <v>#VALUE!</v>
      </c>
      <c r="F88" s="27"/>
      <c r="G88" s="27" t="e">
        <f>IF(E88*G87&lt;&gt;0,E88*G87,  )</f>
        <v>#VALUE!</v>
      </c>
      <c r="H88" s="27"/>
      <c r="I88" s="27"/>
      <c r="J88" s="27"/>
      <c r="K88" s="27"/>
      <c r="L88" s="27"/>
      <c r="M88" s="27"/>
      <c r="N88" s="27"/>
      <c r="O88" s="27" t="e">
        <f>IF(E88*O87&lt;&gt;0,E88*O87,  )</f>
        <v>#VALUE!</v>
      </c>
      <c r="P88" s="27"/>
      <c r="Q88" s="27"/>
      <c r="R88" s="27"/>
      <c r="S88" s="27"/>
      <c r="T88" s="27"/>
      <c r="U88" s="27"/>
      <c r="V88" s="27"/>
      <c r="W88" s="27"/>
      <c r="X88" s="27"/>
      <c r="Y88" s="27"/>
      <c r="Z88" s="27"/>
      <c r="CB88" s="1" t="e">
        <f>G88</f>
        <v>#VALUE!</v>
      </c>
      <c r="CJ88" s="1" t="e">
        <f>O88</f>
        <v>#VALUE!</v>
      </c>
    </row>
    <row r="89" spans="1:88" ht="20.100000000000001" customHeight="1">
      <c r="A89" s="32"/>
      <c r="C89" s="16"/>
      <c r="D89" s="29" t="s">
        <v>143</v>
      </c>
      <c r="E89" s="7"/>
      <c r="F89" s="46"/>
      <c r="G89" s="46"/>
      <c r="H89" s="46">
        <v>1</v>
      </c>
      <c r="I89" s="46"/>
      <c r="J89" s="46"/>
      <c r="K89" s="46"/>
      <c r="L89" s="46"/>
      <c r="M89" s="46"/>
      <c r="N89" s="46"/>
      <c r="O89" s="46">
        <v>5</v>
      </c>
      <c r="P89" s="46"/>
      <c r="Q89" s="46"/>
      <c r="R89" s="46"/>
      <c r="S89" s="46"/>
      <c r="T89" s="46"/>
      <c r="U89" s="46"/>
      <c r="V89" s="46"/>
      <c r="W89" s="46"/>
      <c r="X89" s="46"/>
      <c r="Y89" s="46"/>
      <c r="Z89" s="46"/>
    </row>
    <row r="90" spans="1:88" ht="20.100000000000001" customHeight="1">
      <c r="A90" s="32"/>
      <c r="C90" s="6" t="s">
        <v>436</v>
      </c>
      <c r="D90" s="64" t="e">
        <f>#REF!</f>
        <v>#REF!</v>
      </c>
      <c r="E90" s="28" t="e">
        <f>IF(egTextCal(D90)&lt;&gt;0, egTextCal(D90),"")</f>
        <v>#VALUE!</v>
      </c>
      <c r="F90" s="27"/>
      <c r="G90" s="27"/>
      <c r="H90" s="27" t="e">
        <f>IF(E90*H89&lt;&gt;0,E90*H89,  )</f>
        <v>#VALUE!</v>
      </c>
      <c r="I90" s="27"/>
      <c r="J90" s="27"/>
      <c r="K90" s="27"/>
      <c r="L90" s="27"/>
      <c r="M90" s="27"/>
      <c r="N90" s="27"/>
      <c r="O90" s="27" t="e">
        <f>IF(E90*O89&lt;&gt;0,E90*O89,  )</f>
        <v>#VALUE!</v>
      </c>
      <c r="P90" s="27"/>
      <c r="Q90" s="27"/>
      <c r="R90" s="27"/>
      <c r="S90" s="27"/>
      <c r="T90" s="27"/>
      <c r="U90" s="27"/>
      <c r="V90" s="27"/>
      <c r="W90" s="27"/>
      <c r="X90" s="27"/>
      <c r="Y90" s="27"/>
      <c r="Z90" s="27"/>
      <c r="CC90" s="1" t="e">
        <f>H90</f>
        <v>#VALUE!</v>
      </c>
      <c r="CJ90" s="1" t="e">
        <f>O90</f>
        <v>#VALUE!</v>
      </c>
    </row>
    <row r="91" spans="1:88" ht="20.100000000000001" customHeight="1">
      <c r="A91" s="32"/>
      <c r="C91" s="16"/>
      <c r="D91" s="29" t="s">
        <v>147</v>
      </c>
      <c r="E91" s="7"/>
      <c r="F91" s="46"/>
      <c r="G91" s="46"/>
      <c r="H91" s="46"/>
      <c r="I91" s="46"/>
      <c r="J91" s="46"/>
      <c r="K91" s="46"/>
      <c r="L91" s="46"/>
      <c r="M91" s="46"/>
      <c r="N91" s="46"/>
      <c r="O91" s="46"/>
      <c r="P91" s="46"/>
      <c r="Q91" s="46"/>
      <c r="R91" s="46"/>
      <c r="S91" s="46"/>
      <c r="T91" s="46"/>
      <c r="U91" s="46"/>
      <c r="V91" s="46"/>
      <c r="W91" s="46"/>
      <c r="X91" s="46"/>
      <c r="Y91" s="46"/>
      <c r="Z91" s="46"/>
    </row>
    <row r="92" spans="1:88" ht="20.100000000000001" customHeight="1">
      <c r="A92" s="32"/>
      <c r="C92" s="6" t="s">
        <v>363</v>
      </c>
      <c r="D92" s="43"/>
      <c r="E92" s="28" t="str">
        <f>IF(egTextCal(D92)&lt;&gt;0, egTextCal(D92),"")</f>
        <v/>
      </c>
      <c r="F92" s="27"/>
      <c r="G92" s="27"/>
      <c r="H92" s="27"/>
      <c r="I92" s="27"/>
      <c r="J92" s="27"/>
      <c r="K92" s="27"/>
      <c r="L92" s="27"/>
      <c r="M92" s="27"/>
      <c r="N92" s="27"/>
      <c r="O92" s="27"/>
      <c r="P92" s="27"/>
      <c r="Q92" s="27"/>
      <c r="R92" s="27"/>
      <c r="S92" s="27"/>
      <c r="T92" s="27"/>
      <c r="U92" s="27"/>
      <c r="V92" s="27"/>
      <c r="W92" s="27"/>
      <c r="X92" s="27"/>
      <c r="Y92" s="27"/>
      <c r="Z92" s="27"/>
    </row>
    <row r="93" spans="1:88" ht="20.100000000000001" customHeight="1">
      <c r="D93" s="14"/>
      <c r="E93" s="48"/>
      <c r="F93" s="48"/>
      <c r="G93" s="48"/>
      <c r="H93" s="48"/>
      <c r="I93" s="48"/>
      <c r="J93" s="48"/>
      <c r="K93" s="48"/>
      <c r="L93" s="48"/>
      <c r="M93" s="48"/>
      <c r="N93" s="48"/>
      <c r="O93" s="48"/>
      <c r="P93" s="48"/>
      <c r="Q93" s="48"/>
      <c r="R93" s="48"/>
      <c r="S93" s="48"/>
      <c r="T93" s="48"/>
      <c r="U93" s="48"/>
      <c r="V93" s="48"/>
      <c r="W93" s="48"/>
      <c r="X93" s="48"/>
      <c r="Y93" s="48"/>
      <c r="Z93" s="48"/>
    </row>
    <row r="94" spans="1:88" ht="20.100000000000001" customHeight="1">
      <c r="B94" s="31"/>
      <c r="C94" s="20"/>
      <c r="D94" s="47"/>
      <c r="E94" s="47"/>
      <c r="F94" s="18" t="s">
        <v>396</v>
      </c>
      <c r="G94" s="18" t="s">
        <v>396</v>
      </c>
      <c r="H94" s="16" t="s">
        <v>396</v>
      </c>
      <c r="I94" s="16" t="s">
        <v>397</v>
      </c>
      <c r="J94" s="16" t="s">
        <v>397</v>
      </c>
      <c r="K94" s="16" t="s">
        <v>398</v>
      </c>
      <c r="L94" s="16" t="s">
        <v>398</v>
      </c>
      <c r="M94" s="16" t="s">
        <v>399</v>
      </c>
      <c r="N94" s="16" t="s">
        <v>399</v>
      </c>
      <c r="O94" s="16" t="s">
        <v>400</v>
      </c>
      <c r="P94" s="16" t="s">
        <v>401</v>
      </c>
      <c r="Q94" s="16" t="s">
        <v>401</v>
      </c>
      <c r="R94" s="16" t="s">
        <v>401</v>
      </c>
      <c r="S94" s="16" t="s">
        <v>401</v>
      </c>
      <c r="T94" s="16" t="s">
        <v>102</v>
      </c>
      <c r="U94" s="16" t="s">
        <v>102</v>
      </c>
      <c r="V94" s="16" t="s">
        <v>102</v>
      </c>
      <c r="W94" s="16" t="s">
        <v>102</v>
      </c>
      <c r="X94" s="16" t="s">
        <v>102</v>
      </c>
      <c r="Y94" s="16" t="s">
        <v>102</v>
      </c>
      <c r="Z94" s="16"/>
    </row>
    <row r="95" spans="1:88" ht="20.100000000000001" customHeight="1">
      <c r="A95" s="32"/>
      <c r="B95" s="31"/>
      <c r="C95" s="4" t="s">
        <v>402</v>
      </c>
      <c r="D95" s="4" t="s">
        <v>403</v>
      </c>
      <c r="E95" s="4" t="s">
        <v>404</v>
      </c>
      <c r="F95" s="12" t="s">
        <v>405</v>
      </c>
      <c r="G95" s="12" t="s">
        <v>406</v>
      </c>
      <c r="H95" s="4" t="s">
        <v>406</v>
      </c>
      <c r="I95" s="4" t="s">
        <v>407</v>
      </c>
      <c r="J95" s="4" t="s">
        <v>408</v>
      </c>
      <c r="K95" s="4" t="s">
        <v>409</v>
      </c>
      <c r="L95" s="4" t="s">
        <v>410</v>
      </c>
      <c r="M95" s="4" t="s">
        <v>411</v>
      </c>
      <c r="N95" s="4" t="s">
        <v>412</v>
      </c>
      <c r="O95" s="4" t="s">
        <v>413</v>
      </c>
      <c r="P95" s="4" t="s">
        <v>398</v>
      </c>
      <c r="Q95" s="4" t="s">
        <v>398</v>
      </c>
      <c r="R95" s="4" t="s">
        <v>398</v>
      </c>
      <c r="S95" s="4" t="s">
        <v>398</v>
      </c>
      <c r="T95" s="4" t="s">
        <v>414</v>
      </c>
      <c r="U95" s="4" t="s">
        <v>415</v>
      </c>
      <c r="V95" s="4" t="s">
        <v>416</v>
      </c>
      <c r="W95" s="4" t="s">
        <v>417</v>
      </c>
      <c r="X95" s="4" t="s">
        <v>129</v>
      </c>
      <c r="Y95" s="4" t="s">
        <v>418</v>
      </c>
      <c r="Z95" s="4"/>
    </row>
    <row r="96" spans="1:88" ht="20.100000000000001" customHeight="1">
      <c r="A96" s="32"/>
      <c r="B96" s="31"/>
      <c r="C96" s="21"/>
      <c r="D96" s="21"/>
      <c r="E96" s="21"/>
      <c r="F96" s="19" t="s">
        <v>419</v>
      </c>
      <c r="G96" s="19" t="s">
        <v>420</v>
      </c>
      <c r="H96" s="17" t="s">
        <v>421</v>
      </c>
      <c r="I96" s="17" t="s">
        <v>422</v>
      </c>
      <c r="J96" s="17" t="s">
        <v>423</v>
      </c>
      <c r="K96" s="17" t="s">
        <v>424</v>
      </c>
      <c r="L96" s="17" t="s">
        <v>424</v>
      </c>
      <c r="M96" s="17" t="s">
        <v>425</v>
      </c>
      <c r="N96" s="17" t="s">
        <v>425</v>
      </c>
      <c r="O96" s="17" t="s">
        <v>426</v>
      </c>
      <c r="P96" s="17" t="s">
        <v>427</v>
      </c>
      <c r="Q96" s="17" t="s">
        <v>428</v>
      </c>
      <c r="R96" s="17" t="s">
        <v>429</v>
      </c>
      <c r="S96" s="17" t="s">
        <v>430</v>
      </c>
      <c r="T96" s="17" t="s">
        <v>104</v>
      </c>
      <c r="U96" s="17" t="s">
        <v>104</v>
      </c>
      <c r="V96" s="17" t="s">
        <v>104</v>
      </c>
      <c r="W96" s="17" t="s">
        <v>104</v>
      </c>
      <c r="X96" s="17" t="s">
        <v>104</v>
      </c>
      <c r="Y96" s="17" t="s">
        <v>104</v>
      </c>
      <c r="Z96" s="17"/>
    </row>
    <row r="97" spans="1:92" ht="20.100000000000001" customHeight="1">
      <c r="A97" s="32"/>
      <c r="C97" s="16"/>
      <c r="D97" s="29" t="s">
        <v>148</v>
      </c>
      <c r="E97" s="7"/>
      <c r="F97" s="45"/>
      <c r="G97" s="45">
        <v>1</v>
      </c>
      <c r="H97" s="45"/>
      <c r="I97" s="45"/>
      <c r="J97" s="45"/>
      <c r="K97" s="45"/>
      <c r="L97" s="45"/>
      <c r="M97" s="45"/>
      <c r="N97" s="45"/>
      <c r="O97" s="45">
        <v>2</v>
      </c>
      <c r="P97" s="45"/>
      <c r="Q97" s="45"/>
      <c r="R97" s="45"/>
      <c r="S97" s="45"/>
      <c r="T97" s="45"/>
      <c r="U97" s="45"/>
      <c r="V97" s="45"/>
      <c r="W97" s="45"/>
      <c r="X97" s="45"/>
      <c r="Y97" s="45"/>
      <c r="Z97" s="45"/>
    </row>
    <row r="98" spans="1:92" ht="20.100000000000001" customHeight="1">
      <c r="A98" s="32"/>
      <c r="C98" s="6" t="s">
        <v>94</v>
      </c>
      <c r="D98" s="64" t="e">
        <f>#REF!</f>
        <v>#REF!</v>
      </c>
      <c r="E98" s="28" t="e">
        <f>IF(egTextCal(D98)&lt;&gt;0, egTextCal(D98),"")</f>
        <v>#VALUE!</v>
      </c>
      <c r="F98" s="27"/>
      <c r="G98" s="27" t="e">
        <f>IF(E98*G97&lt;&gt;0,E98*G97,  )</f>
        <v>#VALUE!</v>
      </c>
      <c r="H98" s="27"/>
      <c r="I98" s="27"/>
      <c r="J98" s="27"/>
      <c r="K98" s="27"/>
      <c r="L98" s="27"/>
      <c r="M98" s="27"/>
      <c r="N98" s="27"/>
      <c r="O98" s="27" t="e">
        <f>IF(E98*O97&lt;&gt;0,E98*O97,  )</f>
        <v>#VALUE!</v>
      </c>
      <c r="P98" s="27"/>
      <c r="Q98" s="27"/>
      <c r="R98" s="27"/>
      <c r="S98" s="27"/>
      <c r="T98" s="27"/>
      <c r="U98" s="27"/>
      <c r="V98" s="27"/>
      <c r="W98" s="27"/>
      <c r="X98" s="27"/>
      <c r="Y98" s="27"/>
      <c r="Z98" s="27"/>
      <c r="CB98" s="1" t="e">
        <f>G98</f>
        <v>#VALUE!</v>
      </c>
      <c r="CJ98" s="1" t="e">
        <f>O98</f>
        <v>#VALUE!</v>
      </c>
    </row>
    <row r="99" spans="1:92" ht="20.100000000000001" customHeight="1">
      <c r="A99" s="32"/>
      <c r="C99" s="16"/>
      <c r="D99" s="30" t="s">
        <v>148</v>
      </c>
      <c r="E99" s="8"/>
      <c r="F99" s="46"/>
      <c r="G99" s="46">
        <v>1</v>
      </c>
      <c r="H99" s="46"/>
      <c r="I99" s="46"/>
      <c r="J99" s="46"/>
      <c r="K99" s="46"/>
      <c r="L99" s="46"/>
      <c r="M99" s="46"/>
      <c r="N99" s="46"/>
      <c r="O99" s="46">
        <v>2</v>
      </c>
      <c r="P99" s="46"/>
      <c r="Q99" s="46"/>
      <c r="R99" s="46"/>
      <c r="S99" s="46"/>
      <c r="T99" s="46"/>
      <c r="U99" s="46"/>
      <c r="V99" s="46"/>
      <c r="W99" s="46"/>
      <c r="X99" s="46"/>
      <c r="Y99" s="46"/>
      <c r="Z99" s="46"/>
    </row>
    <row r="100" spans="1:92" ht="20.100000000000001" customHeight="1">
      <c r="A100" s="32"/>
      <c r="C100" s="6" t="s">
        <v>105</v>
      </c>
      <c r="D100" s="65" t="e">
        <f>#REF!</f>
        <v>#REF!</v>
      </c>
      <c r="E100" s="28" t="e">
        <f>IF(egTextCal(D100)&lt;&gt;0, egTextCal(D100),"")</f>
        <v>#VALUE!</v>
      </c>
      <c r="F100" s="27"/>
      <c r="G100" s="27" t="e">
        <f>IF(E100*G99&lt;&gt;0,E100*G99,  )</f>
        <v>#VALUE!</v>
      </c>
      <c r="H100" s="27"/>
      <c r="I100" s="27"/>
      <c r="J100" s="27"/>
      <c r="K100" s="27"/>
      <c r="L100" s="27"/>
      <c r="M100" s="27"/>
      <c r="N100" s="27"/>
      <c r="O100" s="27" t="e">
        <f>IF(E100*O99&lt;&gt;0,E100*O99,  )</f>
        <v>#VALUE!</v>
      </c>
      <c r="P100" s="27"/>
      <c r="Q100" s="27"/>
      <c r="R100" s="27"/>
      <c r="S100" s="27"/>
      <c r="T100" s="27"/>
      <c r="U100" s="27"/>
      <c r="V100" s="27"/>
      <c r="W100" s="27"/>
      <c r="X100" s="27"/>
      <c r="Y100" s="27"/>
      <c r="Z100" s="27"/>
      <c r="CB100" s="1" t="e">
        <f>G100</f>
        <v>#VALUE!</v>
      </c>
      <c r="CJ100" s="1" t="e">
        <f>O100</f>
        <v>#VALUE!</v>
      </c>
    </row>
    <row r="101" spans="1:92" ht="20.100000000000001" customHeight="1">
      <c r="A101" s="32"/>
      <c r="C101" s="16"/>
      <c r="D101" s="30" t="s">
        <v>149</v>
      </c>
      <c r="E101" s="8"/>
      <c r="F101" s="46"/>
      <c r="G101" s="46">
        <v>1</v>
      </c>
      <c r="H101" s="46"/>
      <c r="I101" s="46"/>
      <c r="J101" s="46"/>
      <c r="K101" s="46"/>
      <c r="L101" s="46"/>
      <c r="M101" s="46"/>
      <c r="N101" s="46"/>
      <c r="O101" s="46">
        <v>3</v>
      </c>
      <c r="P101" s="46"/>
      <c r="Q101" s="46"/>
      <c r="R101" s="46"/>
      <c r="S101" s="46"/>
      <c r="T101" s="46"/>
      <c r="U101" s="46"/>
      <c r="V101" s="46"/>
      <c r="W101" s="46"/>
      <c r="X101" s="46"/>
      <c r="Y101" s="46"/>
      <c r="Z101" s="46"/>
    </row>
    <row r="102" spans="1:92" ht="20.100000000000001" customHeight="1">
      <c r="A102" s="32"/>
      <c r="C102" s="6" t="s">
        <v>109</v>
      </c>
      <c r="D102" s="65" t="e">
        <f>#REF!</f>
        <v>#REF!</v>
      </c>
      <c r="E102" s="28" t="e">
        <f>IF(egTextCal(D102)&lt;&gt;0, egTextCal(D102),"")</f>
        <v>#VALUE!</v>
      </c>
      <c r="F102" s="27"/>
      <c r="G102" s="27" t="e">
        <f>IF(E102*G101&lt;&gt;0,E102*G101,  )</f>
        <v>#VALUE!</v>
      </c>
      <c r="H102" s="27"/>
      <c r="I102" s="27"/>
      <c r="J102" s="27"/>
      <c r="K102" s="27"/>
      <c r="L102" s="27"/>
      <c r="M102" s="27"/>
      <c r="N102" s="27"/>
      <c r="O102" s="27" t="e">
        <f>IF(E102*O101&lt;&gt;0,E102*O101,  )</f>
        <v>#VALUE!</v>
      </c>
      <c r="P102" s="27"/>
      <c r="Q102" s="27"/>
      <c r="R102" s="27"/>
      <c r="S102" s="27"/>
      <c r="T102" s="27"/>
      <c r="U102" s="27"/>
      <c r="V102" s="27"/>
      <c r="W102" s="27"/>
      <c r="X102" s="27"/>
      <c r="Y102" s="27"/>
      <c r="Z102" s="27"/>
      <c r="CB102" s="1" t="e">
        <f>G102</f>
        <v>#VALUE!</v>
      </c>
      <c r="CJ102" s="1" t="e">
        <f>O102</f>
        <v>#VALUE!</v>
      </c>
    </row>
    <row r="103" spans="1:92" ht="20.100000000000001" customHeight="1">
      <c r="A103" s="32"/>
      <c r="C103" s="16"/>
      <c r="D103" s="29" t="s">
        <v>151</v>
      </c>
      <c r="E103" s="7"/>
      <c r="F103" s="46"/>
      <c r="G103" s="46"/>
      <c r="H103" s="46">
        <v>1</v>
      </c>
      <c r="I103" s="46"/>
      <c r="J103" s="46"/>
      <c r="K103" s="46"/>
      <c r="L103" s="46"/>
      <c r="M103" s="46"/>
      <c r="N103" s="46"/>
      <c r="O103" s="46">
        <v>5</v>
      </c>
      <c r="P103" s="46"/>
      <c r="Q103" s="46"/>
      <c r="R103" s="46"/>
      <c r="S103" s="46"/>
      <c r="T103" s="46"/>
      <c r="U103" s="46"/>
      <c r="V103" s="46"/>
      <c r="W103" s="46"/>
      <c r="X103" s="46"/>
      <c r="Y103" s="46"/>
      <c r="Z103" s="46"/>
    </row>
    <row r="104" spans="1:92" ht="20.100000000000001" customHeight="1">
      <c r="A104" s="32"/>
      <c r="C104" s="6" t="s">
        <v>112</v>
      </c>
      <c r="D104" s="64" t="e">
        <f>#REF!</f>
        <v>#REF!</v>
      </c>
      <c r="E104" s="28" t="e">
        <f>IF(egTextCal(D104)&lt;&gt;0, egTextCal(D104),"")</f>
        <v>#VALUE!</v>
      </c>
      <c r="F104" s="27"/>
      <c r="G104" s="27"/>
      <c r="H104" s="27" t="e">
        <f>IF(E104*H103&lt;&gt;0,E104*H103,  )</f>
        <v>#VALUE!</v>
      </c>
      <c r="I104" s="27"/>
      <c r="J104" s="27"/>
      <c r="K104" s="27"/>
      <c r="L104" s="27"/>
      <c r="M104" s="27"/>
      <c r="N104" s="27"/>
      <c r="O104" s="27" t="e">
        <f>IF(E104*O103&lt;&gt;0,E104*O103,  )</f>
        <v>#VALUE!</v>
      </c>
      <c r="P104" s="27"/>
      <c r="Q104" s="27"/>
      <c r="R104" s="27"/>
      <c r="S104" s="27"/>
      <c r="T104" s="27"/>
      <c r="U104" s="27"/>
      <c r="V104" s="27"/>
      <c r="W104" s="27"/>
      <c r="X104" s="27"/>
      <c r="Y104" s="27"/>
      <c r="Z104" s="27"/>
      <c r="CC104" s="1" t="e">
        <f>H104</f>
        <v>#VALUE!</v>
      </c>
      <c r="CJ104" s="1" t="e">
        <f>O104</f>
        <v>#VALUE!</v>
      </c>
    </row>
    <row r="105" spans="1:92" ht="20.100000000000001" customHeight="1">
      <c r="A105" s="32"/>
      <c r="C105" s="16"/>
      <c r="D105" s="29" t="s">
        <v>154</v>
      </c>
      <c r="E105" s="7"/>
      <c r="F105" s="46"/>
      <c r="G105" s="46"/>
      <c r="H105" s="46"/>
      <c r="I105" s="46"/>
      <c r="J105" s="46"/>
      <c r="K105" s="46"/>
      <c r="L105" s="46"/>
      <c r="M105" s="46"/>
      <c r="N105" s="46"/>
      <c r="O105" s="46"/>
      <c r="P105" s="46"/>
      <c r="Q105" s="46"/>
      <c r="R105" s="46"/>
      <c r="S105" s="46"/>
      <c r="T105" s="46"/>
      <c r="U105" s="46"/>
      <c r="V105" s="46"/>
      <c r="W105" s="46"/>
      <c r="X105" s="46"/>
      <c r="Y105" s="46"/>
      <c r="Z105" s="46"/>
    </row>
    <row r="106" spans="1:92" ht="20.100000000000001" customHeight="1">
      <c r="A106" s="32"/>
      <c r="C106" s="6" t="s">
        <v>116</v>
      </c>
      <c r="D106" s="43"/>
      <c r="E106" s="28" t="str">
        <f>IF(egTextCal(D106)&lt;&gt;0, egTextCal(D106),"")</f>
        <v/>
      </c>
      <c r="F106" s="27"/>
      <c r="G106" s="27"/>
      <c r="H106" s="27"/>
      <c r="I106" s="27"/>
      <c r="J106" s="27"/>
      <c r="K106" s="27"/>
      <c r="L106" s="27"/>
      <c r="M106" s="27"/>
      <c r="N106" s="27"/>
      <c r="O106" s="27"/>
      <c r="P106" s="27"/>
      <c r="Q106" s="27"/>
      <c r="R106" s="27"/>
      <c r="S106" s="27"/>
      <c r="T106" s="27"/>
      <c r="U106" s="27"/>
      <c r="V106" s="27"/>
      <c r="W106" s="27"/>
      <c r="X106" s="27"/>
      <c r="Y106" s="27"/>
      <c r="Z106" s="27"/>
    </row>
    <row r="107" spans="1:92" ht="20.100000000000001" customHeight="1">
      <c r="A107" s="32"/>
      <c r="C107" s="16"/>
      <c r="D107" s="29" t="s">
        <v>155</v>
      </c>
      <c r="E107" s="7"/>
      <c r="F107" s="46"/>
      <c r="G107" s="46"/>
      <c r="H107" s="46"/>
      <c r="I107" s="46"/>
      <c r="J107" s="46"/>
      <c r="K107" s="46">
        <v>1</v>
      </c>
      <c r="L107" s="46"/>
      <c r="M107" s="46"/>
      <c r="N107" s="46"/>
      <c r="O107" s="46"/>
      <c r="P107" s="46">
        <v>1</v>
      </c>
      <c r="Q107" s="46"/>
      <c r="R107" s="46"/>
      <c r="S107" s="46"/>
      <c r="T107" s="46"/>
      <c r="U107" s="46"/>
      <c r="V107" s="46"/>
      <c r="W107" s="46"/>
      <c r="X107" s="46"/>
      <c r="Y107" s="46"/>
      <c r="Z107" s="46"/>
    </row>
    <row r="108" spans="1:92" ht="20.100000000000001" customHeight="1">
      <c r="A108" s="32"/>
      <c r="C108" s="6" t="s">
        <v>120</v>
      </c>
      <c r="D108" s="64" t="e">
        <f>#REF!</f>
        <v>#REF!</v>
      </c>
      <c r="E108" s="28" t="e">
        <f>IF(egTextCal(D108)&lt;&gt;0, egTextCal(D108),"")</f>
        <v>#VALUE!</v>
      </c>
      <c r="F108" s="27"/>
      <c r="G108" s="27"/>
      <c r="H108" s="27"/>
      <c r="I108" s="27"/>
      <c r="J108" s="27"/>
      <c r="K108" s="27" t="e">
        <f>IF(E108*K107&lt;&gt;0,E108*K107,  )</f>
        <v>#VALUE!</v>
      </c>
      <c r="L108" s="27"/>
      <c r="M108" s="27"/>
      <c r="N108" s="27"/>
      <c r="O108" s="27"/>
      <c r="P108" s="27" t="e">
        <f>IF(E108*P107&lt;&gt;0,E108*P107,  )</f>
        <v>#VALUE!</v>
      </c>
      <c r="Q108" s="27"/>
      <c r="R108" s="27"/>
      <c r="S108" s="27"/>
      <c r="T108" s="27"/>
      <c r="U108" s="27"/>
      <c r="V108" s="27"/>
      <c r="W108" s="27"/>
      <c r="X108" s="27"/>
      <c r="Y108" s="27"/>
      <c r="Z108" s="27"/>
      <c r="CF108" s="1" t="e">
        <f>K108</f>
        <v>#VALUE!</v>
      </c>
      <c r="CK108" s="1" t="e">
        <f>P108</f>
        <v>#VALUE!</v>
      </c>
    </row>
    <row r="109" spans="1:92" ht="20.100000000000001" customHeight="1">
      <c r="A109" s="32"/>
      <c r="C109" s="16"/>
      <c r="D109" s="29" t="s">
        <v>163</v>
      </c>
      <c r="E109" s="7"/>
      <c r="F109" s="46"/>
      <c r="G109" s="46"/>
      <c r="H109" s="46"/>
      <c r="I109" s="46"/>
      <c r="J109" s="46"/>
      <c r="K109" s="46">
        <v>1</v>
      </c>
      <c r="L109" s="46"/>
      <c r="M109" s="46"/>
      <c r="N109" s="46"/>
      <c r="O109" s="46"/>
      <c r="P109" s="46"/>
      <c r="Q109" s="46">
        <v>1</v>
      </c>
      <c r="R109" s="46"/>
      <c r="S109" s="46"/>
      <c r="T109" s="46"/>
      <c r="U109" s="46"/>
      <c r="V109" s="46"/>
      <c r="W109" s="46"/>
      <c r="X109" s="46"/>
      <c r="Y109" s="46"/>
      <c r="Z109" s="46"/>
    </row>
    <row r="110" spans="1:92" ht="20.100000000000001" customHeight="1">
      <c r="A110" s="32"/>
      <c r="C110" s="6" t="s">
        <v>260</v>
      </c>
      <c r="D110" s="64" t="e">
        <f>#REF!</f>
        <v>#REF!</v>
      </c>
      <c r="E110" s="28" t="e">
        <f>IF(egTextCal(D110)&lt;&gt;0, egTextCal(D110),"")</f>
        <v>#VALUE!</v>
      </c>
      <c r="F110" s="27"/>
      <c r="G110" s="27"/>
      <c r="H110" s="27"/>
      <c r="I110" s="27"/>
      <c r="J110" s="27"/>
      <c r="K110" s="27" t="e">
        <f>IF(E110*K109&lt;&gt;0,E110*K109,  )</f>
        <v>#VALUE!</v>
      </c>
      <c r="L110" s="27"/>
      <c r="M110" s="27"/>
      <c r="N110" s="27"/>
      <c r="O110" s="27"/>
      <c r="P110" s="27"/>
      <c r="Q110" s="27" t="e">
        <f>IF(E110*Q109&lt;&gt;0,E110*Q109,  )</f>
        <v>#VALUE!</v>
      </c>
      <c r="R110" s="27"/>
      <c r="S110" s="27"/>
      <c r="T110" s="27"/>
      <c r="U110" s="27"/>
      <c r="V110" s="27"/>
      <c r="W110" s="27"/>
      <c r="X110" s="27"/>
      <c r="Y110" s="27"/>
      <c r="Z110" s="27"/>
      <c r="CF110" s="1" t="e">
        <f>K110</f>
        <v>#VALUE!</v>
      </c>
      <c r="CL110" s="1" t="e">
        <f>Q110</f>
        <v>#VALUE!</v>
      </c>
    </row>
    <row r="111" spans="1:92" ht="20.100000000000001" customHeight="1">
      <c r="A111" s="32"/>
      <c r="C111" s="16"/>
      <c r="D111" s="29" t="s">
        <v>169</v>
      </c>
      <c r="E111" s="7"/>
      <c r="F111" s="46"/>
      <c r="G111" s="46"/>
      <c r="H111" s="46"/>
      <c r="I111" s="46"/>
      <c r="J111" s="46"/>
      <c r="K111" s="46"/>
      <c r="L111" s="46">
        <v>1</v>
      </c>
      <c r="M111" s="46"/>
      <c r="N111" s="46"/>
      <c r="O111" s="46"/>
      <c r="P111" s="46"/>
      <c r="Q111" s="46"/>
      <c r="R111" s="46"/>
      <c r="S111" s="46">
        <v>1</v>
      </c>
      <c r="T111" s="46"/>
      <c r="U111" s="46"/>
      <c r="V111" s="46"/>
      <c r="W111" s="46"/>
      <c r="X111" s="46"/>
      <c r="Y111" s="46"/>
      <c r="Z111" s="46"/>
    </row>
    <row r="112" spans="1:92" ht="20.100000000000001" customHeight="1">
      <c r="A112" s="32"/>
      <c r="C112" s="6" t="s">
        <v>258</v>
      </c>
      <c r="D112" s="64" t="e">
        <f>#REF!</f>
        <v>#REF!</v>
      </c>
      <c r="E112" s="28" t="e">
        <f>IF(egTextCal(D112)&lt;&gt;0, egTextCal(D112),"")</f>
        <v>#VALUE!</v>
      </c>
      <c r="F112" s="27"/>
      <c r="G112" s="27"/>
      <c r="H112" s="27"/>
      <c r="I112" s="27"/>
      <c r="J112" s="27"/>
      <c r="K112" s="27"/>
      <c r="L112" s="27" t="e">
        <f>IF(E112*L111&lt;&gt;0,E112*L111,  )</f>
        <v>#VALUE!</v>
      </c>
      <c r="M112" s="27"/>
      <c r="N112" s="27"/>
      <c r="O112" s="27"/>
      <c r="P112" s="27"/>
      <c r="Q112" s="27"/>
      <c r="R112" s="27"/>
      <c r="S112" s="27" t="e">
        <f>IF(E112*S111&lt;&gt;0,E112*S111,  )</f>
        <v>#VALUE!</v>
      </c>
      <c r="T112" s="27"/>
      <c r="U112" s="27"/>
      <c r="V112" s="27"/>
      <c r="W112" s="27"/>
      <c r="X112" s="27"/>
      <c r="Y112" s="27"/>
      <c r="Z112" s="27"/>
      <c r="CG112" s="1" t="e">
        <f>L112</f>
        <v>#VALUE!</v>
      </c>
      <c r="CN112" s="1" t="e">
        <f>S112</f>
        <v>#VALUE!</v>
      </c>
    </row>
    <row r="113" spans="1:88" ht="20.100000000000001" customHeight="1">
      <c r="A113" s="32"/>
      <c r="C113" s="16"/>
      <c r="D113" s="29" t="s">
        <v>174</v>
      </c>
      <c r="E113" s="7"/>
      <c r="F113" s="46">
        <v>2</v>
      </c>
      <c r="G113" s="46">
        <v>1</v>
      </c>
      <c r="H113" s="46"/>
      <c r="I113" s="46"/>
      <c r="J113" s="46">
        <v>1</v>
      </c>
      <c r="K113" s="46"/>
      <c r="L113" s="46"/>
      <c r="M113" s="46"/>
      <c r="N113" s="46">
        <v>1</v>
      </c>
      <c r="O113" s="46">
        <v>4.5</v>
      </c>
      <c r="P113" s="46"/>
      <c r="Q113" s="46"/>
      <c r="R113" s="46"/>
      <c r="S113" s="46"/>
      <c r="T113" s="46"/>
      <c r="U113" s="46"/>
      <c r="V113" s="46"/>
      <c r="W113" s="46"/>
      <c r="X113" s="46"/>
      <c r="Y113" s="46"/>
      <c r="Z113" s="46"/>
    </row>
    <row r="114" spans="1:88" ht="20.100000000000001" customHeight="1">
      <c r="A114" s="32"/>
      <c r="C114" s="6" t="s">
        <v>431</v>
      </c>
      <c r="D114" s="64" t="e">
        <f>#REF!</f>
        <v>#REF!</v>
      </c>
      <c r="E114" s="28" t="e">
        <f>IF(egTextCal(D114)&lt;&gt;0, egTextCal(D114),"")</f>
        <v>#VALUE!</v>
      </c>
      <c r="F114" s="27" t="e">
        <f>IF(E114*F113&lt;&gt;0,E114*F113,  )</f>
        <v>#VALUE!</v>
      </c>
      <c r="G114" s="27" t="e">
        <f>IF(E114*G113&lt;&gt;0,E114*G113,  )</f>
        <v>#VALUE!</v>
      </c>
      <c r="H114" s="27"/>
      <c r="I114" s="27"/>
      <c r="J114" s="27" t="e">
        <f>IF(E114*J113&lt;&gt;0,E114*J113,  )</f>
        <v>#VALUE!</v>
      </c>
      <c r="K114" s="27"/>
      <c r="L114" s="27"/>
      <c r="M114" s="27"/>
      <c r="N114" s="27" t="e">
        <f>IF(E114*N113&lt;&gt;0,E114*N113,  )</f>
        <v>#VALUE!</v>
      </c>
      <c r="O114" s="27" t="e">
        <f>IF(E114*O113&lt;&gt;0,E114*O113,  )</f>
        <v>#VALUE!</v>
      </c>
      <c r="P114" s="27"/>
      <c r="Q114" s="27"/>
      <c r="R114" s="27"/>
      <c r="S114" s="27"/>
      <c r="T114" s="27"/>
      <c r="U114" s="27"/>
      <c r="V114" s="27"/>
      <c r="W114" s="27"/>
      <c r="X114" s="27"/>
      <c r="Y114" s="27"/>
      <c r="Z114" s="27"/>
      <c r="CA114" s="1" t="e">
        <f>F114</f>
        <v>#VALUE!</v>
      </c>
      <c r="CB114" s="1" t="e">
        <f>G114</f>
        <v>#VALUE!</v>
      </c>
      <c r="CE114" s="1" t="e">
        <f>J114</f>
        <v>#VALUE!</v>
      </c>
      <c r="CI114" s="1" t="e">
        <f>N114</f>
        <v>#VALUE!</v>
      </c>
      <c r="CJ114" s="1" t="e">
        <f>O114</f>
        <v>#VALUE!</v>
      </c>
    </row>
    <row r="115" spans="1:88" ht="20.100000000000001" customHeight="1">
      <c r="A115" s="32"/>
      <c r="C115" s="16"/>
      <c r="D115" s="29"/>
      <c r="E115" s="7"/>
      <c r="F115" s="46"/>
      <c r="G115" s="46"/>
      <c r="H115" s="46"/>
      <c r="I115" s="46"/>
      <c r="J115" s="46"/>
      <c r="K115" s="46"/>
      <c r="L115" s="46"/>
      <c r="M115" s="46"/>
      <c r="N115" s="46"/>
      <c r="O115" s="46"/>
      <c r="P115" s="46"/>
      <c r="Q115" s="46"/>
      <c r="R115" s="46"/>
      <c r="S115" s="46"/>
      <c r="T115" s="46"/>
      <c r="U115" s="46"/>
      <c r="V115" s="46"/>
      <c r="W115" s="46"/>
      <c r="X115" s="46"/>
      <c r="Y115" s="46"/>
      <c r="Z115" s="46"/>
    </row>
    <row r="116" spans="1:88" ht="20.100000000000001" customHeight="1">
      <c r="A116" s="32"/>
      <c r="C116" s="6" t="s">
        <v>432</v>
      </c>
      <c r="D116" s="43"/>
      <c r="E116" s="28"/>
      <c r="F116" s="27"/>
      <c r="G116" s="27"/>
      <c r="H116" s="27"/>
      <c r="I116" s="27"/>
      <c r="J116" s="27"/>
      <c r="K116" s="27"/>
      <c r="L116" s="27"/>
      <c r="M116" s="27"/>
      <c r="N116" s="27"/>
      <c r="O116" s="27"/>
      <c r="P116" s="27"/>
      <c r="Q116" s="27"/>
      <c r="R116" s="27"/>
      <c r="S116" s="27"/>
      <c r="T116" s="27"/>
      <c r="U116" s="27"/>
      <c r="V116" s="27"/>
      <c r="W116" s="27"/>
      <c r="X116" s="27"/>
      <c r="Y116" s="27"/>
      <c r="Z116" s="27"/>
    </row>
    <row r="117" spans="1:88" ht="20.100000000000001" customHeight="1">
      <c r="A117" s="32"/>
      <c r="C117" s="16"/>
      <c r="D117" s="29"/>
      <c r="E117" s="7"/>
      <c r="F117" s="46"/>
      <c r="G117" s="46"/>
      <c r="H117" s="46"/>
      <c r="I117" s="46"/>
      <c r="J117" s="46"/>
      <c r="K117" s="46"/>
      <c r="L117" s="46"/>
      <c r="M117" s="46"/>
      <c r="N117" s="46"/>
      <c r="O117" s="46"/>
      <c r="P117" s="46"/>
      <c r="Q117" s="46"/>
      <c r="R117" s="46"/>
      <c r="S117" s="46"/>
      <c r="T117" s="46"/>
      <c r="U117" s="46"/>
      <c r="V117" s="46"/>
      <c r="W117" s="46"/>
      <c r="X117" s="46"/>
      <c r="Y117" s="46"/>
      <c r="Z117" s="46"/>
    </row>
    <row r="118" spans="1:88" ht="20.100000000000001" customHeight="1">
      <c r="A118" s="32"/>
      <c r="C118" s="6" t="s">
        <v>380</v>
      </c>
      <c r="D118" s="43"/>
      <c r="E118" s="28"/>
      <c r="F118" s="27"/>
      <c r="G118" s="27"/>
      <c r="H118" s="27"/>
      <c r="I118" s="27"/>
      <c r="J118" s="27"/>
      <c r="K118" s="27"/>
      <c r="L118" s="27"/>
      <c r="M118" s="27"/>
      <c r="N118" s="27"/>
      <c r="O118" s="27"/>
      <c r="P118" s="27"/>
      <c r="Q118" s="27"/>
      <c r="R118" s="27"/>
      <c r="S118" s="27"/>
      <c r="T118" s="27"/>
      <c r="U118" s="27"/>
      <c r="V118" s="27"/>
      <c r="W118" s="27"/>
      <c r="X118" s="27"/>
      <c r="Y118" s="27"/>
      <c r="Z118" s="27"/>
    </row>
    <row r="119" spans="1:88" ht="20.100000000000001" customHeight="1">
      <c r="A119" s="32"/>
      <c r="C119" s="16"/>
      <c r="D119" s="29"/>
      <c r="E119" s="7"/>
      <c r="F119" s="46"/>
      <c r="G119" s="46"/>
      <c r="H119" s="46"/>
      <c r="I119" s="46"/>
      <c r="J119" s="46"/>
      <c r="K119" s="46"/>
      <c r="L119" s="46"/>
      <c r="M119" s="46"/>
      <c r="N119" s="46"/>
      <c r="O119" s="46"/>
      <c r="P119" s="46"/>
      <c r="Q119" s="46"/>
      <c r="R119" s="46"/>
      <c r="S119" s="46"/>
      <c r="T119" s="46"/>
      <c r="U119" s="46"/>
      <c r="V119" s="46"/>
      <c r="W119" s="46"/>
      <c r="X119" s="46"/>
      <c r="Y119" s="46"/>
      <c r="Z119" s="46"/>
    </row>
    <row r="120" spans="1:88" ht="20.100000000000001" customHeight="1">
      <c r="A120" s="32"/>
      <c r="C120" s="6" t="s">
        <v>366</v>
      </c>
      <c r="D120" s="43"/>
      <c r="E120" s="28"/>
      <c r="F120" s="27"/>
      <c r="G120" s="27"/>
      <c r="H120" s="27"/>
      <c r="I120" s="27"/>
      <c r="J120" s="27"/>
      <c r="K120" s="27"/>
      <c r="L120" s="27"/>
      <c r="M120" s="27"/>
      <c r="N120" s="27"/>
      <c r="O120" s="27"/>
      <c r="P120" s="27"/>
      <c r="Q120" s="27"/>
      <c r="R120" s="27"/>
      <c r="S120" s="27"/>
      <c r="T120" s="27"/>
      <c r="U120" s="27"/>
      <c r="V120" s="27"/>
      <c r="W120" s="27"/>
      <c r="X120" s="27"/>
      <c r="Y120" s="27"/>
      <c r="Z120" s="27"/>
    </row>
    <row r="121" spans="1:88" ht="20.100000000000001" customHeight="1">
      <c r="A121" s="32"/>
      <c r="C121" s="16"/>
      <c r="D121" s="29"/>
      <c r="E121" s="7"/>
      <c r="F121" s="46"/>
      <c r="G121" s="46"/>
      <c r="H121" s="46"/>
      <c r="I121" s="46"/>
      <c r="J121" s="46"/>
      <c r="K121" s="46"/>
      <c r="L121" s="46"/>
      <c r="M121" s="46"/>
      <c r="N121" s="46"/>
      <c r="O121" s="46"/>
      <c r="P121" s="46"/>
      <c r="Q121" s="46"/>
      <c r="R121" s="46"/>
      <c r="S121" s="46"/>
      <c r="T121" s="46"/>
      <c r="U121" s="46"/>
      <c r="V121" s="46"/>
      <c r="W121" s="46"/>
      <c r="X121" s="46"/>
      <c r="Y121" s="46"/>
      <c r="Z121" s="46"/>
    </row>
    <row r="122" spans="1:88" ht="20.100000000000001" customHeight="1">
      <c r="A122" s="32"/>
      <c r="C122" s="6" t="s">
        <v>180</v>
      </c>
      <c r="D122" s="43"/>
      <c r="E122" s="28"/>
      <c r="F122" s="27"/>
      <c r="G122" s="27"/>
      <c r="H122" s="27"/>
      <c r="I122" s="27"/>
      <c r="J122" s="27"/>
      <c r="K122" s="27"/>
      <c r="L122" s="27"/>
      <c r="M122" s="27"/>
      <c r="N122" s="27"/>
      <c r="O122" s="27"/>
      <c r="P122" s="27"/>
      <c r="Q122" s="27"/>
      <c r="R122" s="27"/>
      <c r="S122" s="27"/>
      <c r="T122" s="27"/>
      <c r="U122" s="27"/>
      <c r="V122" s="27"/>
      <c r="W122" s="27"/>
      <c r="X122" s="27"/>
      <c r="Y122" s="27"/>
      <c r="Z122" s="27"/>
    </row>
    <row r="123" spans="1:88" ht="20.100000000000001" customHeight="1">
      <c r="A123" s="32"/>
      <c r="C123" s="16"/>
      <c r="D123" s="29"/>
      <c r="E123" s="7"/>
      <c r="F123" s="46"/>
      <c r="G123" s="46"/>
      <c r="H123" s="46"/>
      <c r="I123" s="46"/>
      <c r="J123" s="46"/>
      <c r="K123" s="46"/>
      <c r="L123" s="46"/>
      <c r="M123" s="46"/>
      <c r="N123" s="46"/>
      <c r="O123" s="46"/>
      <c r="P123" s="46"/>
      <c r="Q123" s="46"/>
      <c r="R123" s="46"/>
      <c r="S123" s="46"/>
      <c r="T123" s="46"/>
      <c r="U123" s="46"/>
      <c r="V123" s="46"/>
      <c r="W123" s="46"/>
      <c r="X123" s="46"/>
      <c r="Y123" s="46"/>
      <c r="Z123" s="46"/>
    </row>
    <row r="124" spans="1:88" ht="20.100000000000001" customHeight="1">
      <c r="A124" s="32"/>
      <c r="C124" s="6" t="s">
        <v>433</v>
      </c>
      <c r="D124" s="43"/>
      <c r="E124" s="28"/>
      <c r="F124" s="27"/>
      <c r="G124" s="27"/>
      <c r="H124" s="27"/>
      <c r="I124" s="27"/>
      <c r="J124" s="27"/>
      <c r="K124" s="27"/>
      <c r="L124" s="27"/>
      <c r="M124" s="27"/>
      <c r="N124" s="27"/>
      <c r="O124" s="27"/>
      <c r="P124" s="27"/>
      <c r="Q124" s="27"/>
      <c r="R124" s="27"/>
      <c r="S124" s="27"/>
      <c r="T124" s="27"/>
      <c r="U124" s="27"/>
      <c r="V124" s="27"/>
      <c r="W124" s="27"/>
      <c r="X124" s="27"/>
      <c r="Y124" s="27"/>
      <c r="Z124" s="27"/>
    </row>
    <row r="125" spans="1:88" ht="20.100000000000001" customHeight="1">
      <c r="A125" s="32"/>
      <c r="C125" s="16"/>
      <c r="D125" s="29"/>
      <c r="E125" s="7"/>
      <c r="F125" s="46"/>
      <c r="G125" s="46"/>
      <c r="H125" s="46"/>
      <c r="I125" s="46"/>
      <c r="J125" s="46"/>
      <c r="K125" s="46"/>
      <c r="L125" s="46"/>
      <c r="M125" s="46"/>
      <c r="N125" s="46"/>
      <c r="O125" s="46"/>
      <c r="P125" s="46"/>
      <c r="Q125" s="46"/>
      <c r="R125" s="46"/>
      <c r="S125" s="46"/>
      <c r="T125" s="46"/>
      <c r="U125" s="46"/>
      <c r="V125" s="46"/>
      <c r="W125" s="46"/>
      <c r="X125" s="46"/>
      <c r="Y125" s="46"/>
      <c r="Z125" s="46"/>
    </row>
    <row r="126" spans="1:88" ht="20.100000000000001" customHeight="1">
      <c r="A126" s="32"/>
      <c r="C126" s="6" t="s">
        <v>156</v>
      </c>
      <c r="D126" s="43"/>
      <c r="E126" s="28"/>
      <c r="F126" s="27"/>
      <c r="G126" s="27"/>
      <c r="H126" s="27"/>
      <c r="I126" s="27"/>
      <c r="J126" s="27"/>
      <c r="K126" s="27"/>
      <c r="L126" s="27"/>
      <c r="M126" s="27"/>
      <c r="N126" s="27"/>
      <c r="O126" s="27"/>
      <c r="P126" s="27"/>
      <c r="Q126" s="27"/>
      <c r="R126" s="27"/>
      <c r="S126" s="27"/>
      <c r="T126" s="27"/>
      <c r="U126" s="27"/>
      <c r="V126" s="27"/>
      <c r="W126" s="27"/>
      <c r="X126" s="27"/>
      <c r="Y126" s="27"/>
      <c r="Z126" s="27"/>
    </row>
    <row r="127" spans="1:88" ht="20.100000000000001" customHeight="1">
      <c r="A127" s="32"/>
      <c r="C127" s="16"/>
      <c r="D127" s="29"/>
      <c r="E127" s="7"/>
      <c r="F127" s="46"/>
      <c r="G127" s="46"/>
      <c r="H127" s="46"/>
      <c r="I127" s="46"/>
      <c r="J127" s="46"/>
      <c r="K127" s="46"/>
      <c r="L127" s="46"/>
      <c r="M127" s="46"/>
      <c r="N127" s="46"/>
      <c r="O127" s="46"/>
      <c r="P127" s="46"/>
      <c r="Q127" s="46"/>
      <c r="R127" s="46"/>
      <c r="S127" s="46"/>
      <c r="T127" s="46"/>
      <c r="U127" s="46"/>
      <c r="V127" s="46"/>
      <c r="W127" s="46"/>
      <c r="X127" s="46"/>
      <c r="Y127" s="46"/>
      <c r="Z127" s="46"/>
    </row>
    <row r="128" spans="1:88" ht="20.100000000000001" customHeight="1">
      <c r="A128" s="32"/>
      <c r="C128" s="6" t="s">
        <v>265</v>
      </c>
      <c r="D128" s="43"/>
      <c r="E128" s="28"/>
      <c r="F128" s="27"/>
      <c r="G128" s="27"/>
      <c r="H128" s="27"/>
      <c r="I128" s="27"/>
      <c r="J128" s="27"/>
      <c r="K128" s="27"/>
      <c r="L128" s="27"/>
      <c r="M128" s="27"/>
      <c r="N128" s="27"/>
      <c r="O128" s="27"/>
      <c r="P128" s="27"/>
      <c r="Q128" s="27"/>
      <c r="R128" s="27"/>
      <c r="S128" s="27"/>
      <c r="T128" s="27"/>
      <c r="U128" s="27"/>
      <c r="V128" s="27"/>
      <c r="W128" s="27"/>
      <c r="X128" s="27"/>
      <c r="Y128" s="27"/>
      <c r="Z128" s="27"/>
    </row>
    <row r="129" spans="1:97" ht="20.100000000000001" customHeight="1">
      <c r="A129" s="32"/>
      <c r="C129" s="16"/>
      <c r="D129" s="29"/>
      <c r="E129" s="7"/>
      <c r="F129" s="46"/>
      <c r="G129" s="46"/>
      <c r="H129" s="46"/>
      <c r="I129" s="46"/>
      <c r="J129" s="46"/>
      <c r="K129" s="46"/>
      <c r="L129" s="46"/>
      <c r="M129" s="46"/>
      <c r="N129" s="46"/>
      <c r="O129" s="46"/>
      <c r="P129" s="46"/>
      <c r="Q129" s="46"/>
      <c r="R129" s="46"/>
      <c r="S129" s="46"/>
      <c r="T129" s="46"/>
      <c r="U129" s="46"/>
      <c r="V129" s="46"/>
      <c r="W129" s="46"/>
      <c r="X129" s="46"/>
      <c r="Y129" s="46"/>
      <c r="Z129" s="46"/>
    </row>
    <row r="130" spans="1:97" ht="20.100000000000001" customHeight="1">
      <c r="A130" s="32"/>
      <c r="C130" s="6" t="s">
        <v>434</v>
      </c>
      <c r="D130" s="43"/>
      <c r="E130" s="28"/>
      <c r="F130" s="27"/>
      <c r="G130" s="27"/>
      <c r="H130" s="27"/>
      <c r="I130" s="27"/>
      <c r="J130" s="27"/>
      <c r="K130" s="27"/>
      <c r="L130" s="27"/>
      <c r="M130" s="27"/>
      <c r="N130" s="27"/>
      <c r="O130" s="27"/>
      <c r="P130" s="27"/>
      <c r="Q130" s="27"/>
      <c r="R130" s="27"/>
      <c r="S130" s="27"/>
      <c r="T130" s="27"/>
      <c r="U130" s="27"/>
      <c r="V130" s="27"/>
      <c r="W130" s="27"/>
      <c r="X130" s="27"/>
      <c r="Y130" s="27"/>
      <c r="Z130" s="27"/>
    </row>
    <row r="131" spans="1:97" ht="20.100000000000001" customHeight="1">
      <c r="A131" s="32"/>
      <c r="C131" s="16"/>
      <c r="D131" s="29"/>
      <c r="E131" s="7"/>
      <c r="F131" s="46"/>
      <c r="G131" s="46"/>
      <c r="H131" s="46"/>
      <c r="I131" s="46"/>
      <c r="J131" s="46"/>
      <c r="K131" s="46"/>
      <c r="L131" s="46"/>
      <c r="M131" s="46"/>
      <c r="N131" s="46"/>
      <c r="O131" s="46"/>
      <c r="P131" s="46"/>
      <c r="Q131" s="46"/>
      <c r="R131" s="46"/>
      <c r="S131" s="46"/>
      <c r="T131" s="46"/>
      <c r="U131" s="46"/>
      <c r="V131" s="46"/>
      <c r="W131" s="46"/>
      <c r="X131" s="46"/>
      <c r="Y131" s="46"/>
      <c r="Z131" s="46"/>
    </row>
    <row r="132" spans="1:97" ht="20.100000000000001" customHeight="1">
      <c r="A132" s="32"/>
      <c r="C132" s="6" t="s">
        <v>435</v>
      </c>
      <c r="D132" s="43"/>
      <c r="E132" s="28"/>
      <c r="F132" s="27"/>
      <c r="G132" s="27"/>
      <c r="H132" s="27"/>
      <c r="I132" s="27"/>
      <c r="J132" s="27"/>
      <c r="K132" s="27"/>
      <c r="L132" s="27"/>
      <c r="M132" s="27"/>
      <c r="N132" s="27"/>
      <c r="O132" s="27"/>
      <c r="P132" s="27"/>
      <c r="Q132" s="27"/>
      <c r="R132" s="27"/>
      <c r="S132" s="27"/>
      <c r="T132" s="27"/>
      <c r="U132" s="27"/>
      <c r="V132" s="27"/>
      <c r="W132" s="27"/>
      <c r="X132" s="27"/>
      <c r="Y132" s="27"/>
      <c r="Z132" s="27"/>
    </row>
    <row r="133" spans="1:97" ht="20.100000000000001" customHeight="1">
      <c r="A133" s="32"/>
      <c r="C133" s="16"/>
      <c r="D133" s="29"/>
      <c r="E133" s="7"/>
      <c r="F133" s="46"/>
      <c r="G133" s="46"/>
      <c r="H133" s="46"/>
      <c r="I133" s="46"/>
      <c r="J133" s="46"/>
      <c r="K133" s="46"/>
      <c r="L133" s="46"/>
      <c r="M133" s="46"/>
      <c r="N133" s="46"/>
      <c r="O133" s="46"/>
      <c r="P133" s="46"/>
      <c r="Q133" s="46"/>
      <c r="R133" s="46"/>
      <c r="S133" s="46"/>
      <c r="T133" s="46"/>
      <c r="U133" s="46"/>
      <c r="V133" s="46"/>
      <c r="W133" s="46"/>
      <c r="X133" s="46"/>
      <c r="Y133" s="46"/>
      <c r="Z133" s="46"/>
    </row>
    <row r="134" spans="1:97" ht="20.100000000000001" customHeight="1">
      <c r="A134" s="32"/>
      <c r="C134" s="6" t="s">
        <v>100</v>
      </c>
      <c r="D134" s="43"/>
      <c r="E134" s="28"/>
      <c r="F134" s="27"/>
      <c r="G134" s="27"/>
      <c r="H134" s="27"/>
      <c r="I134" s="27"/>
      <c r="J134" s="27"/>
      <c r="K134" s="27"/>
      <c r="L134" s="27"/>
      <c r="M134" s="27"/>
      <c r="N134" s="27"/>
      <c r="O134" s="27"/>
      <c r="P134" s="27"/>
      <c r="Q134" s="27"/>
      <c r="R134" s="27"/>
      <c r="S134" s="27"/>
      <c r="T134" s="27"/>
      <c r="U134" s="27"/>
      <c r="V134" s="27"/>
      <c r="W134" s="27"/>
      <c r="X134" s="27"/>
      <c r="Y134" s="27"/>
      <c r="Z134" s="27"/>
    </row>
    <row r="135" spans="1:97" ht="20.100000000000001" customHeight="1">
      <c r="A135" s="32"/>
      <c r="C135" s="16"/>
      <c r="D135" s="29"/>
      <c r="E135" s="7"/>
      <c r="F135" s="46"/>
      <c r="G135" s="46"/>
      <c r="H135" s="46"/>
      <c r="I135" s="46"/>
      <c r="J135" s="46"/>
      <c r="K135" s="46"/>
      <c r="L135" s="46"/>
      <c r="M135" s="46"/>
      <c r="N135" s="46"/>
      <c r="O135" s="46"/>
      <c r="P135" s="46"/>
      <c r="Q135" s="46"/>
      <c r="R135" s="46"/>
      <c r="S135" s="46"/>
      <c r="T135" s="46"/>
      <c r="U135" s="46"/>
      <c r="V135" s="46"/>
      <c r="W135" s="46"/>
      <c r="X135" s="46"/>
      <c r="Y135" s="46"/>
      <c r="Z135" s="46"/>
    </row>
    <row r="136" spans="1:97" ht="20.100000000000001" customHeight="1">
      <c r="A136" s="32"/>
      <c r="C136" s="6" t="s">
        <v>436</v>
      </c>
      <c r="D136" s="43"/>
      <c r="E136" s="28"/>
      <c r="F136" s="27"/>
      <c r="G136" s="27"/>
      <c r="H136" s="27"/>
      <c r="I136" s="27"/>
      <c r="J136" s="27"/>
      <c r="K136" s="27"/>
      <c r="L136" s="27"/>
      <c r="M136" s="27"/>
      <c r="N136" s="27"/>
      <c r="O136" s="27"/>
      <c r="P136" s="27"/>
      <c r="Q136" s="27"/>
      <c r="R136" s="27"/>
      <c r="S136" s="27"/>
      <c r="T136" s="27"/>
      <c r="U136" s="27"/>
      <c r="V136" s="27"/>
      <c r="W136" s="27"/>
      <c r="X136" s="27"/>
      <c r="Y136" s="27"/>
      <c r="Z136" s="27"/>
    </row>
    <row r="137" spans="1:97" ht="20.100000000000001" customHeight="1">
      <c r="A137" s="32"/>
      <c r="B137" s="25" t="s">
        <v>437</v>
      </c>
      <c r="C137" s="16"/>
      <c r="D137" s="66" t="s">
        <v>438</v>
      </c>
      <c r="E137" s="63" t="s">
        <v>79</v>
      </c>
      <c r="F137" s="46" t="e">
        <f t="shared" ref="F137:Y137" si="0">SUM(CA6:CA136)</f>
        <v>#VALUE!</v>
      </c>
      <c r="G137" s="46" t="e">
        <f t="shared" si="0"/>
        <v>#VALUE!</v>
      </c>
      <c r="H137" s="46" t="e">
        <f t="shared" si="0"/>
        <v>#VALUE!</v>
      </c>
      <c r="I137" s="46" t="e">
        <f t="shared" si="0"/>
        <v>#VALUE!</v>
      </c>
      <c r="J137" s="46" t="e">
        <f t="shared" si="0"/>
        <v>#VALUE!</v>
      </c>
      <c r="K137" s="46" t="e">
        <f t="shared" si="0"/>
        <v>#VALUE!</v>
      </c>
      <c r="L137" s="46" t="e">
        <f t="shared" si="0"/>
        <v>#VALUE!</v>
      </c>
      <c r="M137" s="46" t="e">
        <f t="shared" si="0"/>
        <v>#VALUE!</v>
      </c>
      <c r="N137" s="46" t="e">
        <f t="shared" si="0"/>
        <v>#VALUE!</v>
      </c>
      <c r="O137" s="46" t="e">
        <f t="shared" si="0"/>
        <v>#VALUE!</v>
      </c>
      <c r="P137" s="46" t="e">
        <f t="shared" si="0"/>
        <v>#VALUE!</v>
      </c>
      <c r="Q137" s="46" t="e">
        <f t="shared" si="0"/>
        <v>#VALUE!</v>
      </c>
      <c r="R137" s="46" t="e">
        <f t="shared" si="0"/>
        <v>#VALUE!</v>
      </c>
      <c r="S137" s="46" t="e">
        <f t="shared" si="0"/>
        <v>#VALUE!</v>
      </c>
      <c r="T137" s="46" t="e">
        <f t="shared" si="0"/>
        <v>#VALUE!</v>
      </c>
      <c r="U137" s="46" t="e">
        <f t="shared" si="0"/>
        <v>#VALUE!</v>
      </c>
      <c r="V137" s="46" t="e">
        <f t="shared" si="0"/>
        <v>#VALUE!</v>
      </c>
      <c r="W137" s="46" t="e">
        <f t="shared" si="0"/>
        <v>#VALUE!</v>
      </c>
      <c r="X137" s="46" t="e">
        <f t="shared" si="0"/>
        <v>#VALUE!</v>
      </c>
      <c r="Y137" s="46" t="e">
        <f t="shared" si="0"/>
        <v>#VALUE!</v>
      </c>
      <c r="Z137" s="46"/>
    </row>
    <row r="138" spans="1:97" ht="20.100000000000001" customHeight="1">
      <c r="A138" s="32"/>
      <c r="C138" s="5" t="s">
        <v>363</v>
      </c>
      <c r="D138" s="28" t="s">
        <v>439</v>
      </c>
      <c r="E138" s="28">
        <v>1</v>
      </c>
      <c r="F138" s="28" t="e">
        <f>E138*F137</f>
        <v>#VALUE!</v>
      </c>
      <c r="G138" s="28" t="e">
        <f>E138*G137</f>
        <v>#VALUE!</v>
      </c>
      <c r="H138" s="28" t="e">
        <f>E138*H137</f>
        <v>#VALUE!</v>
      </c>
      <c r="I138" s="28" t="e">
        <f>E138*I137</f>
        <v>#VALUE!</v>
      </c>
      <c r="J138" s="28" t="e">
        <f>E138*J137</f>
        <v>#VALUE!</v>
      </c>
      <c r="K138" s="28" t="e">
        <f>E138*K137</f>
        <v>#VALUE!</v>
      </c>
      <c r="L138" s="28" t="e">
        <f>E138*L137</f>
        <v>#VALUE!</v>
      </c>
      <c r="M138" s="28" t="e">
        <f>E138*M137</f>
        <v>#VALUE!</v>
      </c>
      <c r="N138" s="28" t="e">
        <f>E138*N137</f>
        <v>#VALUE!</v>
      </c>
      <c r="O138" s="28" t="e">
        <f>E138*O137</f>
        <v>#VALUE!</v>
      </c>
      <c r="P138" s="28" t="e">
        <f>E138*P137</f>
        <v>#VALUE!</v>
      </c>
      <c r="Q138" s="28" t="e">
        <f>E138*Q137</f>
        <v>#VALUE!</v>
      </c>
      <c r="R138" s="28" t="e">
        <f>E138*R137</f>
        <v>#VALUE!</v>
      </c>
      <c r="S138" s="28" t="e">
        <f>E138*S137</f>
        <v>#VALUE!</v>
      </c>
      <c r="T138" s="28" t="e">
        <f>E138*T137</f>
        <v>#VALUE!</v>
      </c>
      <c r="U138" s="28" t="e">
        <f>E138*U137</f>
        <v>#VALUE!</v>
      </c>
      <c r="V138" s="28" t="e">
        <f>E138*V137</f>
        <v>#VALUE!</v>
      </c>
      <c r="W138" s="28" t="e">
        <f>E138*W137</f>
        <v>#VALUE!</v>
      </c>
      <c r="X138" s="28" t="e">
        <f>E138*X137</f>
        <v>#VALUE!</v>
      </c>
      <c r="Y138" s="28" t="e">
        <f>E138*Y137</f>
        <v>#VALUE!</v>
      </c>
      <c r="Z138" s="28"/>
    </row>
    <row r="139" spans="1:97" ht="20.100000000000001" customHeight="1">
      <c r="B139" s="25" t="s">
        <v>93</v>
      </c>
      <c r="C139" s="164" t="s">
        <v>181</v>
      </c>
      <c r="D139" s="173"/>
      <c r="E139" s="173"/>
      <c r="F139" s="173"/>
      <c r="G139" s="173"/>
      <c r="H139" s="173"/>
      <c r="I139" s="173"/>
      <c r="J139" s="173"/>
      <c r="K139" s="173"/>
      <c r="L139" s="173"/>
      <c r="M139" s="173"/>
      <c r="N139" s="173"/>
      <c r="O139" s="173"/>
      <c r="P139" s="173"/>
      <c r="Q139" s="173"/>
      <c r="R139" s="173"/>
      <c r="S139" s="173"/>
      <c r="T139" s="173"/>
      <c r="U139" s="173"/>
      <c r="V139" s="173"/>
      <c r="W139" s="173"/>
      <c r="X139" s="173"/>
      <c r="Y139" s="173"/>
      <c r="Z139" s="173"/>
    </row>
    <row r="140" spans="1:97" ht="20.100000000000001" customHeight="1">
      <c r="B140" s="31"/>
      <c r="C140" s="20"/>
      <c r="D140" s="47"/>
      <c r="E140" s="47"/>
      <c r="F140" s="18" t="s">
        <v>396</v>
      </c>
      <c r="G140" s="18" t="s">
        <v>396</v>
      </c>
      <c r="H140" s="16" t="s">
        <v>396</v>
      </c>
      <c r="I140" s="16" t="s">
        <v>398</v>
      </c>
      <c r="J140" s="16" t="s">
        <v>398</v>
      </c>
      <c r="K140" s="16" t="s">
        <v>200</v>
      </c>
      <c r="L140" s="16" t="s">
        <v>399</v>
      </c>
      <c r="M140" s="16" t="s">
        <v>192</v>
      </c>
      <c r="N140" s="16" t="s">
        <v>440</v>
      </c>
      <c r="O140" s="16" t="s">
        <v>400</v>
      </c>
      <c r="P140" s="16" t="s">
        <v>441</v>
      </c>
      <c r="Q140" s="16" t="s">
        <v>442</v>
      </c>
      <c r="R140" s="16" t="s">
        <v>188</v>
      </c>
      <c r="S140" s="16" t="s">
        <v>443</v>
      </c>
      <c r="T140" s="16" t="s">
        <v>250</v>
      </c>
      <c r="U140" s="16" t="s">
        <v>224</v>
      </c>
      <c r="V140" s="16" t="s">
        <v>216</v>
      </c>
      <c r="W140" s="16" t="s">
        <v>232</v>
      </c>
      <c r="X140" s="16" t="s">
        <v>232</v>
      </c>
      <c r="Y140" s="16"/>
      <c r="Z140" s="16"/>
      <c r="CA140" s="1" t="s">
        <v>396</v>
      </c>
      <c r="CB140" s="1" t="s">
        <v>396</v>
      </c>
      <c r="CC140" s="1" t="s">
        <v>396</v>
      </c>
      <c r="CD140" s="1" t="s">
        <v>398</v>
      </c>
      <c r="CE140" s="1" t="s">
        <v>398</v>
      </c>
      <c r="CF140" s="1" t="s">
        <v>200</v>
      </c>
      <c r="CG140" s="1" t="s">
        <v>399</v>
      </c>
      <c r="CH140" s="1" t="s">
        <v>192</v>
      </c>
      <c r="CI140" s="1" t="s">
        <v>440</v>
      </c>
      <c r="CJ140" s="1" t="s">
        <v>400</v>
      </c>
      <c r="CK140" s="1" t="s">
        <v>441</v>
      </c>
      <c r="CL140" s="1" t="s">
        <v>442</v>
      </c>
      <c r="CM140" s="1" t="s">
        <v>188</v>
      </c>
      <c r="CN140" s="1" t="s">
        <v>443</v>
      </c>
      <c r="CO140" s="1" t="s">
        <v>250</v>
      </c>
      <c r="CP140" s="1" t="s">
        <v>224</v>
      </c>
      <c r="CQ140" s="1" t="s">
        <v>216</v>
      </c>
      <c r="CR140" s="1" t="s">
        <v>232</v>
      </c>
      <c r="CS140" s="1" t="s">
        <v>232</v>
      </c>
    </row>
    <row r="141" spans="1:97" ht="20.100000000000001" customHeight="1">
      <c r="A141" s="32"/>
      <c r="B141" s="31"/>
      <c r="C141" s="4" t="s">
        <v>402</v>
      </c>
      <c r="D141" s="4" t="s">
        <v>403</v>
      </c>
      <c r="E141" s="4" t="s">
        <v>404</v>
      </c>
      <c r="F141" s="12" t="s">
        <v>406</v>
      </c>
      <c r="G141" s="12" t="s">
        <v>406</v>
      </c>
      <c r="H141" s="4" t="s">
        <v>406</v>
      </c>
      <c r="I141" s="4" t="s">
        <v>409</v>
      </c>
      <c r="J141" s="4" t="s">
        <v>410</v>
      </c>
      <c r="K141" s="4"/>
      <c r="L141" s="4" t="s">
        <v>444</v>
      </c>
      <c r="M141" s="4" t="s">
        <v>445</v>
      </c>
      <c r="N141" s="4"/>
      <c r="O141" s="4" t="s">
        <v>413</v>
      </c>
      <c r="P141" s="4" t="s">
        <v>446</v>
      </c>
      <c r="Q141" s="4" t="s">
        <v>447</v>
      </c>
      <c r="R141" s="4" t="s">
        <v>448</v>
      </c>
      <c r="S141" s="4" t="s">
        <v>449</v>
      </c>
      <c r="T141" s="4" t="s">
        <v>450</v>
      </c>
      <c r="U141" s="4" t="s">
        <v>451</v>
      </c>
      <c r="V141" s="4" t="s">
        <v>452</v>
      </c>
      <c r="W141" s="4" t="s">
        <v>233</v>
      </c>
      <c r="X141" s="4" t="s">
        <v>236</v>
      </c>
      <c r="Y141" s="4"/>
      <c r="Z141" s="4"/>
      <c r="CA141" s="1" t="s">
        <v>406</v>
      </c>
      <c r="CB141" s="1" t="s">
        <v>406</v>
      </c>
      <c r="CC141" s="1" t="s">
        <v>406</v>
      </c>
      <c r="CD141" s="1" t="s">
        <v>409</v>
      </c>
      <c r="CE141" s="1" t="s">
        <v>410</v>
      </c>
      <c r="CG141" s="1" t="s">
        <v>444</v>
      </c>
      <c r="CH141" s="1" t="s">
        <v>445</v>
      </c>
      <c r="CJ141" s="1" t="s">
        <v>413</v>
      </c>
      <c r="CK141" s="1" t="s">
        <v>446</v>
      </c>
      <c r="CL141" s="1" t="s">
        <v>447</v>
      </c>
      <c r="CM141" s="1" t="s">
        <v>448</v>
      </c>
      <c r="CN141" s="1" t="s">
        <v>449</v>
      </c>
      <c r="CO141" s="1" t="s">
        <v>450</v>
      </c>
      <c r="CP141" s="1" t="s">
        <v>451</v>
      </c>
      <c r="CQ141" s="1" t="s">
        <v>452</v>
      </c>
      <c r="CR141" s="1" t="s">
        <v>233</v>
      </c>
      <c r="CS141" s="1" t="s">
        <v>236</v>
      </c>
    </row>
    <row r="142" spans="1:97" ht="20.100000000000001" customHeight="1">
      <c r="A142" s="32"/>
      <c r="B142" s="31"/>
      <c r="C142" s="21"/>
      <c r="D142" s="21"/>
      <c r="E142" s="21"/>
      <c r="F142" s="19" t="s">
        <v>420</v>
      </c>
      <c r="G142" s="19" t="s">
        <v>421</v>
      </c>
      <c r="H142" s="17" t="s">
        <v>453</v>
      </c>
      <c r="I142" s="17" t="s">
        <v>424</v>
      </c>
      <c r="J142" s="17" t="s">
        <v>424</v>
      </c>
      <c r="K142" s="17" t="s">
        <v>454</v>
      </c>
      <c r="L142" s="17" t="s">
        <v>455</v>
      </c>
      <c r="M142" s="17" t="s">
        <v>456</v>
      </c>
      <c r="N142" s="17" t="s">
        <v>457</v>
      </c>
      <c r="O142" s="17" t="s">
        <v>426</v>
      </c>
      <c r="P142" s="17" t="s">
        <v>458</v>
      </c>
      <c r="Q142" s="17" t="s">
        <v>459</v>
      </c>
      <c r="R142" s="17" t="s">
        <v>460</v>
      </c>
      <c r="S142" s="17" t="s">
        <v>461</v>
      </c>
      <c r="T142" s="17" t="s">
        <v>245</v>
      </c>
      <c r="U142" s="17" t="s">
        <v>226</v>
      </c>
      <c r="V142" s="17" t="s">
        <v>218</v>
      </c>
      <c r="W142" s="17" t="s">
        <v>234</v>
      </c>
      <c r="X142" s="17" t="s">
        <v>234</v>
      </c>
      <c r="Y142" s="17"/>
      <c r="Z142" s="17"/>
      <c r="CA142" s="1" t="s">
        <v>420</v>
      </c>
      <c r="CB142" s="1" t="s">
        <v>421</v>
      </c>
      <c r="CC142" s="1" t="s">
        <v>453</v>
      </c>
      <c r="CD142" s="1" t="s">
        <v>424</v>
      </c>
      <c r="CE142" s="1" t="s">
        <v>424</v>
      </c>
      <c r="CF142" s="1" t="s">
        <v>454</v>
      </c>
      <c r="CG142" s="1" t="s">
        <v>455</v>
      </c>
      <c r="CH142" s="1">
        <v>75</v>
      </c>
      <c r="CI142" s="1" t="s">
        <v>457</v>
      </c>
      <c r="CJ142" s="1" t="s">
        <v>426</v>
      </c>
      <c r="CK142" s="1" t="s">
        <v>458</v>
      </c>
      <c r="CL142" s="1" t="s">
        <v>459</v>
      </c>
      <c r="CM142" s="1" t="s">
        <v>460</v>
      </c>
      <c r="CN142" s="1" t="s">
        <v>461</v>
      </c>
      <c r="CO142" s="1" t="s">
        <v>245</v>
      </c>
      <c r="CP142" s="1" t="s">
        <v>226</v>
      </c>
      <c r="CQ142" s="1" t="s">
        <v>218</v>
      </c>
      <c r="CR142" s="1" t="s">
        <v>234</v>
      </c>
      <c r="CS142" s="1" t="s">
        <v>234</v>
      </c>
    </row>
    <row r="143" spans="1:97" ht="20.100000000000001" customHeight="1">
      <c r="A143" s="32"/>
      <c r="C143" s="16"/>
      <c r="D143" s="29" t="s">
        <v>182</v>
      </c>
      <c r="E143" s="7"/>
      <c r="F143" s="45"/>
      <c r="G143" s="45"/>
      <c r="H143" s="45"/>
      <c r="I143" s="45"/>
      <c r="J143" s="45"/>
      <c r="K143" s="45"/>
      <c r="L143" s="45"/>
      <c r="M143" s="45"/>
      <c r="N143" s="45"/>
      <c r="O143" s="45"/>
      <c r="P143" s="45"/>
      <c r="Q143" s="45"/>
      <c r="R143" s="45"/>
      <c r="S143" s="45"/>
      <c r="T143" s="45"/>
      <c r="U143" s="45"/>
      <c r="V143" s="45"/>
      <c r="W143" s="45"/>
      <c r="X143" s="45"/>
      <c r="Y143" s="45"/>
      <c r="Z143" s="45"/>
    </row>
    <row r="144" spans="1:97" ht="20.100000000000001" customHeight="1">
      <c r="A144" s="32"/>
      <c r="C144" s="6" t="s">
        <v>94</v>
      </c>
      <c r="D144" s="43"/>
      <c r="E144" s="28" t="str">
        <f>IF(egTextCal(D144)&lt;&gt;0, egTextCal(D144),"")</f>
        <v/>
      </c>
      <c r="F144" s="27"/>
      <c r="G144" s="27"/>
      <c r="H144" s="27"/>
      <c r="I144" s="27"/>
      <c r="J144" s="27"/>
      <c r="K144" s="27"/>
      <c r="L144" s="27"/>
      <c r="M144" s="27"/>
      <c r="N144" s="27"/>
      <c r="O144" s="27"/>
      <c r="P144" s="27"/>
      <c r="Q144" s="27"/>
      <c r="R144" s="27"/>
      <c r="S144" s="27"/>
      <c r="T144" s="27"/>
      <c r="U144" s="27"/>
      <c r="V144" s="27"/>
      <c r="W144" s="27"/>
      <c r="X144" s="27"/>
      <c r="Y144" s="27"/>
      <c r="Z144" s="27"/>
    </row>
    <row r="145" spans="1:91" ht="20.100000000000001" customHeight="1">
      <c r="A145" s="32"/>
      <c r="C145" s="16"/>
      <c r="D145" s="30" t="s">
        <v>183</v>
      </c>
      <c r="E145" s="8"/>
      <c r="F145" s="46"/>
      <c r="G145" s="46"/>
      <c r="H145" s="46"/>
      <c r="I145" s="46"/>
      <c r="J145" s="46"/>
      <c r="K145" s="46"/>
      <c r="L145" s="46"/>
      <c r="M145" s="46"/>
      <c r="N145" s="46"/>
      <c r="O145" s="46"/>
      <c r="P145" s="46"/>
      <c r="Q145" s="46"/>
      <c r="R145" s="46"/>
      <c r="S145" s="46"/>
      <c r="T145" s="46"/>
      <c r="U145" s="46"/>
      <c r="V145" s="46"/>
      <c r="W145" s="46"/>
      <c r="X145" s="46"/>
      <c r="Y145" s="46"/>
      <c r="Z145" s="46"/>
    </row>
    <row r="146" spans="1:91" ht="20.100000000000001" customHeight="1">
      <c r="A146" s="32"/>
      <c r="C146" s="6" t="s">
        <v>105</v>
      </c>
      <c r="D146" s="44"/>
      <c r="E146" s="28" t="str">
        <f>IF(egTextCal(D146)&lt;&gt;0, egTextCal(D146),"")</f>
        <v/>
      </c>
      <c r="F146" s="27"/>
      <c r="G146" s="27"/>
      <c r="H146" s="27"/>
      <c r="I146" s="27"/>
      <c r="J146" s="27"/>
      <c r="K146" s="27"/>
      <c r="L146" s="27"/>
      <c r="M146" s="27"/>
      <c r="N146" s="27"/>
      <c r="O146" s="27"/>
      <c r="P146" s="27"/>
      <c r="Q146" s="27"/>
      <c r="R146" s="27"/>
      <c r="S146" s="27"/>
      <c r="T146" s="27"/>
      <c r="U146" s="27"/>
      <c r="V146" s="27"/>
      <c r="W146" s="27"/>
      <c r="X146" s="27"/>
      <c r="Y146" s="27"/>
      <c r="Z146" s="27"/>
    </row>
    <row r="147" spans="1:91" ht="20.100000000000001" customHeight="1">
      <c r="A147" s="32"/>
      <c r="C147" s="16"/>
      <c r="D147" s="30" t="s">
        <v>184</v>
      </c>
      <c r="E147" s="8"/>
      <c r="F147" s="46"/>
      <c r="G147" s="46"/>
      <c r="H147" s="46"/>
      <c r="I147" s="46"/>
      <c r="J147" s="46"/>
      <c r="K147" s="46"/>
      <c r="L147" s="46"/>
      <c r="M147" s="46"/>
      <c r="N147" s="46"/>
      <c r="O147" s="46"/>
      <c r="P147" s="46"/>
      <c r="Q147" s="46"/>
      <c r="R147" s="46"/>
      <c r="S147" s="46"/>
      <c r="T147" s="46"/>
      <c r="U147" s="46"/>
      <c r="V147" s="46"/>
      <c r="W147" s="46"/>
      <c r="X147" s="46"/>
      <c r="Y147" s="46"/>
      <c r="Z147" s="46"/>
    </row>
    <row r="148" spans="1:91" ht="20.100000000000001" customHeight="1">
      <c r="A148" s="32"/>
      <c r="C148" s="6" t="s">
        <v>109</v>
      </c>
      <c r="D148" s="44"/>
      <c r="E148" s="28" t="str">
        <f>IF(egTextCal(D148)&lt;&gt;0, egTextCal(D148),"")</f>
        <v/>
      </c>
      <c r="F148" s="27"/>
      <c r="G148" s="27"/>
      <c r="H148" s="27"/>
      <c r="I148" s="27"/>
      <c r="J148" s="27"/>
      <c r="K148" s="27"/>
      <c r="L148" s="27"/>
      <c r="M148" s="27"/>
      <c r="N148" s="27"/>
      <c r="O148" s="27"/>
      <c r="P148" s="27"/>
      <c r="Q148" s="27"/>
      <c r="R148" s="27"/>
      <c r="S148" s="27"/>
      <c r="T148" s="27"/>
      <c r="U148" s="27"/>
      <c r="V148" s="27"/>
      <c r="W148" s="27"/>
      <c r="X148" s="27"/>
      <c r="Y148" s="27"/>
      <c r="Z148" s="27"/>
    </row>
    <row r="149" spans="1:91" ht="20.100000000000001" customHeight="1">
      <c r="A149" s="32"/>
      <c r="C149" s="16"/>
      <c r="D149" s="29" t="s">
        <v>185</v>
      </c>
      <c r="E149" s="7"/>
      <c r="F149" s="46"/>
      <c r="G149" s="46"/>
      <c r="H149" s="46"/>
      <c r="I149" s="46"/>
      <c r="J149" s="46"/>
      <c r="K149" s="46"/>
      <c r="L149" s="46"/>
      <c r="M149" s="46"/>
      <c r="N149" s="46"/>
      <c r="O149" s="46"/>
      <c r="P149" s="46"/>
      <c r="Q149" s="46"/>
      <c r="R149" s="46"/>
      <c r="S149" s="46"/>
      <c r="T149" s="46"/>
      <c r="U149" s="46"/>
      <c r="V149" s="46"/>
      <c r="W149" s="46"/>
      <c r="X149" s="46"/>
      <c r="Y149" s="46"/>
      <c r="Z149" s="46"/>
    </row>
    <row r="150" spans="1:91" ht="20.100000000000001" customHeight="1">
      <c r="A150" s="32"/>
      <c r="C150" s="6" t="s">
        <v>112</v>
      </c>
      <c r="D150" s="43"/>
      <c r="E150" s="28" t="str">
        <f>IF(egTextCal(D150)&lt;&gt;0, egTextCal(D150),"")</f>
        <v/>
      </c>
      <c r="F150" s="27"/>
      <c r="G150" s="27"/>
      <c r="H150" s="27"/>
      <c r="I150" s="27"/>
      <c r="J150" s="27"/>
      <c r="K150" s="27"/>
      <c r="L150" s="27"/>
      <c r="M150" s="27"/>
      <c r="N150" s="27"/>
      <c r="O150" s="27"/>
      <c r="P150" s="27"/>
      <c r="Q150" s="27"/>
      <c r="R150" s="27"/>
      <c r="S150" s="27"/>
      <c r="T150" s="27"/>
      <c r="U150" s="27"/>
      <c r="V150" s="27"/>
      <c r="W150" s="27"/>
      <c r="X150" s="27"/>
      <c r="Y150" s="27"/>
      <c r="Z150" s="27"/>
    </row>
    <row r="151" spans="1:91" ht="20.100000000000001" customHeight="1">
      <c r="A151" s="32"/>
      <c r="C151" s="16"/>
      <c r="D151" s="29" t="s">
        <v>141</v>
      </c>
      <c r="E151" s="7"/>
      <c r="F151" s="46">
        <v>1</v>
      </c>
      <c r="G151" s="46"/>
      <c r="H151" s="46"/>
      <c r="I151" s="46"/>
      <c r="J151" s="46"/>
      <c r="K151" s="46"/>
      <c r="L151" s="46"/>
      <c r="M151" s="46"/>
      <c r="N151" s="46"/>
      <c r="O151" s="46">
        <v>3</v>
      </c>
      <c r="P151" s="46"/>
      <c r="Q151" s="46"/>
      <c r="R151" s="46"/>
      <c r="S151" s="46"/>
      <c r="T151" s="46"/>
      <c r="U151" s="46"/>
      <c r="V151" s="46"/>
      <c r="W151" s="46"/>
      <c r="X151" s="46"/>
      <c r="Y151" s="46"/>
      <c r="Z151" s="46"/>
    </row>
    <row r="152" spans="1:91" ht="20.100000000000001" customHeight="1">
      <c r="A152" s="32"/>
      <c r="C152" s="6" t="s">
        <v>116</v>
      </c>
      <c r="D152" s="64" t="e">
        <f>#REF!</f>
        <v>#REF!</v>
      </c>
      <c r="E152" s="28" t="e">
        <f>IF(egTextCal(D152)&lt;&gt;0, egTextCal(D152),"")</f>
        <v>#VALUE!</v>
      </c>
      <c r="F152" s="27" t="e">
        <f>IF(E152*F151&lt;&gt;0,E152*F151,  )</f>
        <v>#VALUE!</v>
      </c>
      <c r="G152" s="27"/>
      <c r="H152" s="27"/>
      <c r="I152" s="27"/>
      <c r="J152" s="27"/>
      <c r="K152" s="27"/>
      <c r="L152" s="27"/>
      <c r="M152" s="27"/>
      <c r="N152" s="27"/>
      <c r="O152" s="27" t="e">
        <f>IF(E152*O151&lt;&gt;0,E152*O151,  )</f>
        <v>#VALUE!</v>
      </c>
      <c r="P152" s="27"/>
      <c r="Q152" s="27"/>
      <c r="R152" s="27"/>
      <c r="S152" s="27"/>
      <c r="T152" s="27"/>
      <c r="U152" s="27"/>
      <c r="V152" s="27"/>
      <c r="W152" s="27"/>
      <c r="X152" s="27"/>
      <c r="Y152" s="27"/>
      <c r="Z152" s="27"/>
      <c r="CA152" s="1" t="e">
        <f>F152</f>
        <v>#VALUE!</v>
      </c>
      <c r="CJ152" s="1" t="e">
        <f>O152</f>
        <v>#VALUE!</v>
      </c>
    </row>
    <row r="153" spans="1:91" ht="20.100000000000001" customHeight="1">
      <c r="A153" s="32"/>
      <c r="C153" s="16"/>
      <c r="D153" s="29" t="s">
        <v>154</v>
      </c>
      <c r="E153" s="7"/>
      <c r="F153" s="46"/>
      <c r="G153" s="46"/>
      <c r="H153" s="46"/>
      <c r="I153" s="46"/>
      <c r="J153" s="46"/>
      <c r="K153" s="46"/>
      <c r="L153" s="46"/>
      <c r="M153" s="46"/>
      <c r="N153" s="46"/>
      <c r="O153" s="46"/>
      <c r="P153" s="46"/>
      <c r="Q153" s="46"/>
      <c r="R153" s="46"/>
      <c r="S153" s="46"/>
      <c r="T153" s="46"/>
      <c r="U153" s="46"/>
      <c r="V153" s="46"/>
      <c r="W153" s="46"/>
      <c r="X153" s="46"/>
      <c r="Y153" s="46"/>
      <c r="Z153" s="46"/>
    </row>
    <row r="154" spans="1:91" ht="20.100000000000001" customHeight="1">
      <c r="A154" s="32"/>
      <c r="C154" s="6" t="s">
        <v>120</v>
      </c>
      <c r="D154" s="43"/>
      <c r="E154" s="28" t="str">
        <f>IF(egTextCal(D154)&lt;&gt;0, egTextCal(D154),"")</f>
        <v/>
      </c>
      <c r="F154" s="27"/>
      <c r="G154" s="27"/>
      <c r="H154" s="27"/>
      <c r="I154" s="27"/>
      <c r="J154" s="27"/>
      <c r="K154" s="27"/>
      <c r="L154" s="27"/>
      <c r="M154" s="27"/>
      <c r="N154" s="27"/>
      <c r="O154" s="27"/>
      <c r="P154" s="27"/>
      <c r="Q154" s="27"/>
      <c r="R154" s="27"/>
      <c r="S154" s="27"/>
      <c r="T154" s="27"/>
      <c r="U154" s="27"/>
      <c r="V154" s="27"/>
      <c r="W154" s="27"/>
      <c r="X154" s="27"/>
      <c r="Y154" s="27"/>
      <c r="Z154" s="27"/>
    </row>
    <row r="155" spans="1:91" ht="20.100000000000001" customHeight="1">
      <c r="A155" s="32"/>
      <c r="C155" s="16"/>
      <c r="D155" s="29" t="s">
        <v>186</v>
      </c>
      <c r="E155" s="7"/>
      <c r="F155" s="46"/>
      <c r="G155" s="46"/>
      <c r="H155" s="46"/>
      <c r="I155" s="46">
        <v>1</v>
      </c>
      <c r="J155" s="46"/>
      <c r="K155" s="46"/>
      <c r="L155" s="46"/>
      <c r="M155" s="46"/>
      <c r="N155" s="46"/>
      <c r="O155" s="46"/>
      <c r="P155" s="46"/>
      <c r="Q155" s="46"/>
      <c r="R155" s="46">
        <v>1</v>
      </c>
      <c r="S155" s="46"/>
      <c r="T155" s="46"/>
      <c r="U155" s="46"/>
      <c r="V155" s="46"/>
      <c r="W155" s="46"/>
      <c r="X155" s="46"/>
      <c r="Y155" s="46"/>
      <c r="Z155" s="46"/>
    </row>
    <row r="156" spans="1:91" ht="20.100000000000001" customHeight="1">
      <c r="A156" s="32"/>
      <c r="C156" s="6" t="s">
        <v>260</v>
      </c>
      <c r="D156" s="64" t="e">
        <f>#REF!</f>
        <v>#REF!</v>
      </c>
      <c r="E156" s="28" t="e">
        <f>IF(egTextCal(D156)&lt;&gt;0, egTextCal(D156),"")</f>
        <v>#VALUE!</v>
      </c>
      <c r="F156" s="27"/>
      <c r="G156" s="27"/>
      <c r="H156" s="27"/>
      <c r="I156" s="27" t="e">
        <f>IF(E156*I155&lt;&gt;0,E156*I155,  )</f>
        <v>#VALUE!</v>
      </c>
      <c r="J156" s="27"/>
      <c r="K156" s="27"/>
      <c r="L156" s="27"/>
      <c r="M156" s="27"/>
      <c r="N156" s="27"/>
      <c r="O156" s="27"/>
      <c r="P156" s="27"/>
      <c r="Q156" s="27"/>
      <c r="R156" s="27" t="e">
        <f>IF(E156*R155&lt;&gt;0,E156*R155,  )</f>
        <v>#VALUE!</v>
      </c>
      <c r="S156" s="27"/>
      <c r="T156" s="27"/>
      <c r="U156" s="27"/>
      <c r="V156" s="27"/>
      <c r="W156" s="27"/>
      <c r="X156" s="27"/>
      <c r="Y156" s="27"/>
      <c r="Z156" s="27"/>
      <c r="CD156" s="1" t="e">
        <f>I156</f>
        <v>#VALUE!</v>
      </c>
      <c r="CM156" s="1" t="e">
        <f>R156</f>
        <v>#VALUE!</v>
      </c>
    </row>
    <row r="157" spans="1:91" ht="20.100000000000001" customHeight="1">
      <c r="A157" s="32"/>
      <c r="C157" s="16"/>
      <c r="D157" s="29" t="s">
        <v>190</v>
      </c>
      <c r="E157" s="7"/>
      <c r="F157" s="46"/>
      <c r="G157" s="46"/>
      <c r="H157" s="46"/>
      <c r="I157" s="46"/>
      <c r="J157" s="46"/>
      <c r="K157" s="46"/>
      <c r="L157" s="46"/>
      <c r="M157" s="46">
        <v>1</v>
      </c>
      <c r="N157" s="46"/>
      <c r="O157" s="46"/>
      <c r="P157" s="46"/>
      <c r="Q157" s="46"/>
      <c r="R157" s="46"/>
      <c r="S157" s="46"/>
      <c r="T157" s="46"/>
      <c r="U157" s="46"/>
      <c r="V157" s="46"/>
      <c r="W157" s="46"/>
      <c r="X157" s="46"/>
      <c r="Y157" s="46"/>
      <c r="Z157" s="46"/>
    </row>
    <row r="158" spans="1:91" ht="20.100000000000001" customHeight="1">
      <c r="A158" s="32"/>
      <c r="C158" s="6" t="s">
        <v>258</v>
      </c>
      <c r="D158" s="64" t="e">
        <f>#REF!</f>
        <v>#REF!</v>
      </c>
      <c r="E158" s="28" t="e">
        <f>IF(egTextCal(D158)&lt;&gt;0, egTextCal(D158),"")</f>
        <v>#VALUE!</v>
      </c>
      <c r="F158" s="27"/>
      <c r="G158" s="27"/>
      <c r="H158" s="27"/>
      <c r="I158" s="27"/>
      <c r="J158" s="27"/>
      <c r="K158" s="27"/>
      <c r="L158" s="27"/>
      <c r="M158" s="27" t="e">
        <f>IF(E158*M157&lt;&gt;0,E158*M157,  )</f>
        <v>#VALUE!</v>
      </c>
      <c r="N158" s="27"/>
      <c r="O158" s="27"/>
      <c r="P158" s="27"/>
      <c r="Q158" s="27"/>
      <c r="R158" s="27"/>
      <c r="S158" s="27"/>
      <c r="T158" s="27"/>
      <c r="U158" s="27"/>
      <c r="V158" s="27"/>
      <c r="W158" s="27"/>
      <c r="X158" s="27"/>
      <c r="Y158" s="27"/>
      <c r="Z158" s="27"/>
      <c r="CH158" s="1" t="e">
        <f>M158</f>
        <v>#VALUE!</v>
      </c>
    </row>
    <row r="159" spans="1:91" ht="20.100000000000001" customHeight="1">
      <c r="A159" s="32"/>
      <c r="C159" s="16"/>
      <c r="D159" s="29" t="s">
        <v>140</v>
      </c>
      <c r="E159" s="7"/>
      <c r="F159" s="46"/>
      <c r="G159" s="46"/>
      <c r="H159" s="46"/>
      <c r="I159" s="46"/>
      <c r="J159" s="46"/>
      <c r="K159" s="46"/>
      <c r="L159" s="46"/>
      <c r="M159" s="46"/>
      <c r="N159" s="46"/>
      <c r="O159" s="46"/>
      <c r="P159" s="46"/>
      <c r="Q159" s="46"/>
      <c r="R159" s="46"/>
      <c r="S159" s="46"/>
      <c r="T159" s="46"/>
      <c r="U159" s="46"/>
      <c r="V159" s="46"/>
      <c r="W159" s="46"/>
      <c r="X159" s="46"/>
      <c r="Y159" s="46"/>
      <c r="Z159" s="46"/>
    </row>
    <row r="160" spans="1:91" ht="20.100000000000001" customHeight="1">
      <c r="A160" s="32"/>
      <c r="C160" s="6" t="s">
        <v>431</v>
      </c>
      <c r="D160" s="43"/>
      <c r="E160" s="28" t="str">
        <f>IF(egTextCal(D160)&lt;&gt;0, egTextCal(D160),"")</f>
        <v/>
      </c>
      <c r="F160" s="27"/>
      <c r="G160" s="27"/>
      <c r="H160" s="27"/>
      <c r="I160" s="27"/>
      <c r="J160" s="27"/>
      <c r="K160" s="27"/>
      <c r="L160" s="27"/>
      <c r="M160" s="27"/>
      <c r="N160" s="27"/>
      <c r="O160" s="27"/>
      <c r="P160" s="27"/>
      <c r="Q160" s="27"/>
      <c r="R160" s="27"/>
      <c r="S160" s="27"/>
      <c r="T160" s="27"/>
      <c r="U160" s="27"/>
      <c r="V160" s="27"/>
      <c r="W160" s="27"/>
      <c r="X160" s="27"/>
      <c r="Y160" s="27"/>
      <c r="Z160" s="27"/>
    </row>
    <row r="161" spans="1:91" ht="20.100000000000001" customHeight="1">
      <c r="A161" s="32"/>
      <c r="C161" s="16"/>
      <c r="D161" s="29" t="s">
        <v>152</v>
      </c>
      <c r="E161" s="7"/>
      <c r="F161" s="46"/>
      <c r="G161" s="46"/>
      <c r="H161" s="46"/>
      <c r="I161" s="46"/>
      <c r="J161" s="46"/>
      <c r="K161" s="46"/>
      <c r="L161" s="46"/>
      <c r="M161" s="46"/>
      <c r="N161" s="46"/>
      <c r="O161" s="46"/>
      <c r="P161" s="46"/>
      <c r="Q161" s="46"/>
      <c r="R161" s="46"/>
      <c r="S161" s="46"/>
      <c r="T161" s="46"/>
      <c r="U161" s="46"/>
      <c r="V161" s="46"/>
      <c r="W161" s="46"/>
      <c r="X161" s="46"/>
      <c r="Y161" s="46"/>
      <c r="Z161" s="46"/>
    </row>
    <row r="162" spans="1:91" ht="20.100000000000001" customHeight="1">
      <c r="A162" s="32"/>
      <c r="C162" s="6" t="s">
        <v>432</v>
      </c>
      <c r="D162" s="43"/>
      <c r="E162" s="28" t="str">
        <f>IF(egTextCal(D162)&lt;&gt;0, egTextCal(D162),"")</f>
        <v/>
      </c>
      <c r="F162" s="27"/>
      <c r="G162" s="27"/>
      <c r="H162" s="27"/>
      <c r="I162" s="27"/>
      <c r="J162" s="27"/>
      <c r="K162" s="27"/>
      <c r="L162" s="27"/>
      <c r="M162" s="27"/>
      <c r="N162" s="27"/>
      <c r="O162" s="27"/>
      <c r="P162" s="27"/>
      <c r="Q162" s="27"/>
      <c r="R162" s="27"/>
      <c r="S162" s="27"/>
      <c r="T162" s="27"/>
      <c r="U162" s="27"/>
      <c r="V162" s="27"/>
      <c r="W162" s="27"/>
      <c r="X162" s="27"/>
      <c r="Y162" s="27"/>
      <c r="Z162" s="27"/>
    </row>
    <row r="163" spans="1:91" ht="20.100000000000001" customHeight="1">
      <c r="A163" s="32"/>
      <c r="C163" s="16"/>
      <c r="D163" s="29" t="s">
        <v>194</v>
      </c>
      <c r="E163" s="7"/>
      <c r="F163" s="46"/>
      <c r="G163" s="46"/>
      <c r="H163" s="46"/>
      <c r="I163" s="46"/>
      <c r="J163" s="46"/>
      <c r="K163" s="46"/>
      <c r="L163" s="46"/>
      <c r="M163" s="46"/>
      <c r="N163" s="46"/>
      <c r="O163" s="46"/>
      <c r="P163" s="46"/>
      <c r="Q163" s="46"/>
      <c r="R163" s="46"/>
      <c r="S163" s="46"/>
      <c r="T163" s="46"/>
      <c r="U163" s="46"/>
      <c r="V163" s="46"/>
      <c r="W163" s="46"/>
      <c r="X163" s="46"/>
      <c r="Y163" s="46"/>
      <c r="Z163" s="46"/>
    </row>
    <row r="164" spans="1:91" ht="20.100000000000001" customHeight="1">
      <c r="A164" s="32"/>
      <c r="C164" s="6" t="s">
        <v>380</v>
      </c>
      <c r="D164" s="43"/>
      <c r="E164" s="28" t="str">
        <f>IF(egTextCal(D164)&lt;&gt;0, egTextCal(D164),"")</f>
        <v/>
      </c>
      <c r="F164" s="27"/>
      <c r="G164" s="27"/>
      <c r="H164" s="27"/>
      <c r="I164" s="27"/>
      <c r="J164" s="27"/>
      <c r="K164" s="27"/>
      <c r="L164" s="27"/>
      <c r="M164" s="27"/>
      <c r="N164" s="27"/>
      <c r="O164" s="27"/>
      <c r="P164" s="27"/>
      <c r="Q164" s="27"/>
      <c r="R164" s="27"/>
      <c r="S164" s="27"/>
      <c r="T164" s="27"/>
      <c r="U164" s="27"/>
      <c r="V164" s="27"/>
      <c r="W164" s="27"/>
      <c r="X164" s="27"/>
      <c r="Y164" s="27"/>
      <c r="Z164" s="27"/>
    </row>
    <row r="165" spans="1:91" ht="20.100000000000001" customHeight="1">
      <c r="A165" s="32"/>
      <c r="C165" s="16"/>
      <c r="D165" s="29" t="s">
        <v>141</v>
      </c>
      <c r="E165" s="7"/>
      <c r="F165" s="46">
        <v>1</v>
      </c>
      <c r="G165" s="46"/>
      <c r="H165" s="46"/>
      <c r="I165" s="46"/>
      <c r="J165" s="46"/>
      <c r="K165" s="46"/>
      <c r="L165" s="46"/>
      <c r="M165" s="46"/>
      <c r="N165" s="46"/>
      <c r="O165" s="46">
        <v>3</v>
      </c>
      <c r="P165" s="46"/>
      <c r="Q165" s="46"/>
      <c r="R165" s="46"/>
      <c r="S165" s="46"/>
      <c r="T165" s="46"/>
      <c r="U165" s="46"/>
      <c r="V165" s="46"/>
      <c r="W165" s="46"/>
      <c r="X165" s="46"/>
      <c r="Y165" s="46"/>
      <c r="Z165" s="46"/>
    </row>
    <row r="166" spans="1:91" ht="20.100000000000001" customHeight="1">
      <c r="A166" s="32"/>
      <c r="C166" s="6" t="s">
        <v>366</v>
      </c>
      <c r="D166" s="64" t="e">
        <f>#REF!</f>
        <v>#REF!</v>
      </c>
      <c r="E166" s="28" t="e">
        <f>IF(egTextCal(D166)&lt;&gt;0, egTextCal(D166),"")</f>
        <v>#VALUE!</v>
      </c>
      <c r="F166" s="27" t="e">
        <f>IF(E166*F165&lt;&gt;0,E166*F165,  )</f>
        <v>#VALUE!</v>
      </c>
      <c r="G166" s="27"/>
      <c r="H166" s="27"/>
      <c r="I166" s="27"/>
      <c r="J166" s="27"/>
      <c r="K166" s="27"/>
      <c r="L166" s="27"/>
      <c r="M166" s="27"/>
      <c r="N166" s="27"/>
      <c r="O166" s="27" t="e">
        <f>IF(E166*O165&lt;&gt;0,E166*O165,  )</f>
        <v>#VALUE!</v>
      </c>
      <c r="P166" s="27"/>
      <c r="Q166" s="27"/>
      <c r="R166" s="27"/>
      <c r="S166" s="27"/>
      <c r="T166" s="27"/>
      <c r="U166" s="27"/>
      <c r="V166" s="27"/>
      <c r="W166" s="27"/>
      <c r="X166" s="27"/>
      <c r="Y166" s="27"/>
      <c r="Z166" s="27"/>
      <c r="CA166" s="1" t="e">
        <f>F166</f>
        <v>#VALUE!</v>
      </c>
      <c r="CJ166" s="1" t="e">
        <f>O166</f>
        <v>#VALUE!</v>
      </c>
    </row>
    <row r="167" spans="1:91" ht="20.100000000000001" customHeight="1">
      <c r="A167" s="32"/>
      <c r="C167" s="16"/>
      <c r="D167" s="29" t="s">
        <v>154</v>
      </c>
      <c r="E167" s="7"/>
      <c r="F167" s="46"/>
      <c r="G167" s="46"/>
      <c r="H167" s="46"/>
      <c r="I167" s="46"/>
      <c r="J167" s="46"/>
      <c r="K167" s="46"/>
      <c r="L167" s="46"/>
      <c r="M167" s="46"/>
      <c r="N167" s="46"/>
      <c r="O167" s="46"/>
      <c r="P167" s="46"/>
      <c r="Q167" s="46"/>
      <c r="R167" s="46"/>
      <c r="S167" s="46"/>
      <c r="T167" s="46"/>
      <c r="U167" s="46"/>
      <c r="V167" s="46"/>
      <c r="W167" s="46"/>
      <c r="X167" s="46"/>
      <c r="Y167" s="46"/>
      <c r="Z167" s="46"/>
    </row>
    <row r="168" spans="1:91" ht="20.100000000000001" customHeight="1">
      <c r="A168" s="32"/>
      <c r="C168" s="6" t="s">
        <v>180</v>
      </c>
      <c r="D168" s="43"/>
      <c r="E168" s="28" t="str">
        <f>IF(egTextCal(D168)&lt;&gt;0, egTextCal(D168),"")</f>
        <v/>
      </c>
      <c r="F168" s="27"/>
      <c r="G168" s="27"/>
      <c r="H168" s="27"/>
      <c r="I168" s="27"/>
      <c r="J168" s="27"/>
      <c r="K168" s="27"/>
      <c r="L168" s="27"/>
      <c r="M168" s="27"/>
      <c r="N168" s="27"/>
      <c r="O168" s="27"/>
      <c r="P168" s="27"/>
      <c r="Q168" s="27"/>
      <c r="R168" s="27"/>
      <c r="S168" s="27"/>
      <c r="T168" s="27"/>
      <c r="U168" s="27"/>
      <c r="V168" s="27"/>
      <c r="W168" s="27"/>
      <c r="X168" s="27"/>
      <c r="Y168" s="27"/>
      <c r="Z168" s="27"/>
    </row>
    <row r="169" spans="1:91" ht="20.100000000000001" customHeight="1">
      <c r="A169" s="32"/>
      <c r="C169" s="16"/>
      <c r="D169" s="29" t="s">
        <v>195</v>
      </c>
      <c r="E169" s="7"/>
      <c r="F169" s="46"/>
      <c r="G169" s="46"/>
      <c r="H169" s="46"/>
      <c r="I169" s="46"/>
      <c r="J169" s="46">
        <v>1</v>
      </c>
      <c r="K169" s="46"/>
      <c r="L169" s="46">
        <v>1</v>
      </c>
      <c r="M169" s="46"/>
      <c r="N169" s="46"/>
      <c r="O169" s="46"/>
      <c r="P169" s="46"/>
      <c r="Q169" s="46"/>
      <c r="R169" s="46">
        <v>1</v>
      </c>
      <c r="S169" s="46"/>
      <c r="T169" s="46"/>
      <c r="U169" s="46"/>
      <c r="V169" s="46"/>
      <c r="W169" s="46"/>
      <c r="X169" s="46"/>
      <c r="Y169" s="46"/>
      <c r="Z169" s="46"/>
    </row>
    <row r="170" spans="1:91" ht="20.100000000000001" customHeight="1">
      <c r="A170" s="32"/>
      <c r="C170" s="6" t="s">
        <v>433</v>
      </c>
      <c r="D170" s="64" t="e">
        <f>#REF!</f>
        <v>#REF!</v>
      </c>
      <c r="E170" s="28" t="e">
        <f>IF(egTextCal(D170)&lt;&gt;0, egTextCal(D170),"")</f>
        <v>#VALUE!</v>
      </c>
      <c r="F170" s="27"/>
      <c r="G170" s="27"/>
      <c r="H170" s="27"/>
      <c r="I170" s="27"/>
      <c r="J170" s="27" t="e">
        <f>IF(E170*J169&lt;&gt;0,E170*J169,  )</f>
        <v>#VALUE!</v>
      </c>
      <c r="K170" s="27"/>
      <c r="L170" s="27" t="e">
        <f>IF(E170*L169&lt;&gt;0,E170*L169,  )</f>
        <v>#VALUE!</v>
      </c>
      <c r="M170" s="27"/>
      <c r="N170" s="27"/>
      <c r="O170" s="27"/>
      <c r="P170" s="27"/>
      <c r="Q170" s="27"/>
      <c r="R170" s="27" t="e">
        <f>IF(E170*R169&lt;&gt;0,E170*R169,  )</f>
        <v>#VALUE!</v>
      </c>
      <c r="S170" s="27"/>
      <c r="T170" s="27"/>
      <c r="U170" s="27"/>
      <c r="V170" s="27"/>
      <c r="W170" s="27"/>
      <c r="X170" s="27"/>
      <c r="Y170" s="27"/>
      <c r="Z170" s="27"/>
      <c r="CE170" s="1" t="e">
        <f>J170</f>
        <v>#VALUE!</v>
      </c>
      <c r="CG170" s="1" t="e">
        <f>L170</f>
        <v>#VALUE!</v>
      </c>
      <c r="CM170" s="1" t="e">
        <f>R170</f>
        <v>#VALUE!</v>
      </c>
    </row>
    <row r="171" spans="1:91" ht="20.100000000000001" customHeight="1">
      <c r="A171" s="32"/>
      <c r="C171" s="16"/>
      <c r="D171" s="29" t="s">
        <v>186</v>
      </c>
      <c r="E171" s="7"/>
      <c r="F171" s="46"/>
      <c r="G171" s="46"/>
      <c r="H171" s="46"/>
      <c r="I171" s="46">
        <v>1</v>
      </c>
      <c r="J171" s="46"/>
      <c r="K171" s="46"/>
      <c r="L171" s="46"/>
      <c r="M171" s="46"/>
      <c r="N171" s="46"/>
      <c r="O171" s="46"/>
      <c r="P171" s="46"/>
      <c r="Q171" s="46"/>
      <c r="R171" s="46">
        <v>1</v>
      </c>
      <c r="S171" s="46"/>
      <c r="T171" s="46"/>
      <c r="U171" s="46"/>
      <c r="V171" s="46"/>
      <c r="W171" s="46"/>
      <c r="X171" s="46"/>
      <c r="Y171" s="46"/>
      <c r="Z171" s="46"/>
    </row>
    <row r="172" spans="1:91" ht="20.100000000000001" customHeight="1">
      <c r="A172" s="32"/>
      <c r="C172" s="6" t="s">
        <v>156</v>
      </c>
      <c r="D172" s="64" t="e">
        <f>#REF!</f>
        <v>#REF!</v>
      </c>
      <c r="E172" s="28" t="e">
        <f>IF(egTextCal(D172)&lt;&gt;0, egTextCal(D172),"")</f>
        <v>#VALUE!</v>
      </c>
      <c r="F172" s="27"/>
      <c r="G172" s="27"/>
      <c r="H172" s="27"/>
      <c r="I172" s="27" t="e">
        <f>IF(E172*I171&lt;&gt;0,E172*I171,  )</f>
        <v>#VALUE!</v>
      </c>
      <c r="J172" s="27"/>
      <c r="K172" s="27"/>
      <c r="L172" s="27"/>
      <c r="M172" s="27"/>
      <c r="N172" s="27"/>
      <c r="O172" s="27"/>
      <c r="P172" s="27"/>
      <c r="Q172" s="27"/>
      <c r="R172" s="27" t="e">
        <f>IF(E172*R171&lt;&gt;0,E172*R171,  )</f>
        <v>#VALUE!</v>
      </c>
      <c r="S172" s="27"/>
      <c r="T172" s="27"/>
      <c r="U172" s="27"/>
      <c r="V172" s="27"/>
      <c r="W172" s="27"/>
      <c r="X172" s="27"/>
      <c r="Y172" s="27"/>
      <c r="Z172" s="27"/>
      <c r="CD172" s="1" t="e">
        <f>I172</f>
        <v>#VALUE!</v>
      </c>
      <c r="CM172" s="1" t="e">
        <f>R172</f>
        <v>#VALUE!</v>
      </c>
    </row>
    <row r="173" spans="1:91" ht="20.100000000000001" customHeight="1">
      <c r="A173" s="32"/>
      <c r="C173" s="16"/>
      <c r="D173" s="29" t="s">
        <v>198</v>
      </c>
      <c r="E173" s="7"/>
      <c r="F173" s="46"/>
      <c r="G173" s="46"/>
      <c r="H173" s="46"/>
      <c r="I173" s="46"/>
      <c r="J173" s="46"/>
      <c r="K173" s="46">
        <v>1</v>
      </c>
      <c r="L173" s="46"/>
      <c r="M173" s="46"/>
      <c r="N173" s="46"/>
      <c r="O173" s="46"/>
      <c r="P173" s="46"/>
      <c r="Q173" s="46"/>
      <c r="R173" s="46"/>
      <c r="S173" s="46"/>
      <c r="T173" s="46"/>
      <c r="U173" s="46"/>
      <c r="V173" s="46"/>
      <c r="W173" s="46"/>
      <c r="X173" s="46"/>
      <c r="Y173" s="46"/>
      <c r="Z173" s="46"/>
    </row>
    <row r="174" spans="1:91" ht="20.100000000000001" customHeight="1">
      <c r="A174" s="32"/>
      <c r="C174" s="6" t="s">
        <v>265</v>
      </c>
      <c r="D174" s="64" t="e">
        <f>#REF!</f>
        <v>#REF!</v>
      </c>
      <c r="E174" s="28" t="e">
        <f>IF(egTextCal(D174)&lt;&gt;0, egTextCal(D174),"")</f>
        <v>#VALUE!</v>
      </c>
      <c r="F174" s="27"/>
      <c r="G174" s="27"/>
      <c r="H174" s="27"/>
      <c r="I174" s="27"/>
      <c r="J174" s="27"/>
      <c r="K174" s="27" t="e">
        <f>IF(E174*K173&lt;&gt;0,E174*K173,  )</f>
        <v>#VALUE!</v>
      </c>
      <c r="L174" s="27"/>
      <c r="M174" s="27"/>
      <c r="N174" s="27"/>
      <c r="O174" s="27"/>
      <c r="P174" s="27"/>
      <c r="Q174" s="27"/>
      <c r="R174" s="27"/>
      <c r="S174" s="27"/>
      <c r="T174" s="27"/>
      <c r="U174" s="27"/>
      <c r="V174" s="27"/>
      <c r="W174" s="27"/>
      <c r="X174" s="27"/>
      <c r="Y174" s="27"/>
      <c r="Z174" s="27"/>
      <c r="CF174" s="1" t="e">
        <f>K174</f>
        <v>#VALUE!</v>
      </c>
    </row>
    <row r="175" spans="1:91" ht="20.100000000000001" customHeight="1">
      <c r="A175" s="32"/>
      <c r="C175" s="16"/>
      <c r="D175" s="29" t="s">
        <v>202</v>
      </c>
      <c r="E175" s="7"/>
      <c r="F175" s="46"/>
      <c r="G175" s="46"/>
      <c r="H175" s="46"/>
      <c r="I175" s="46"/>
      <c r="J175" s="46"/>
      <c r="K175" s="46"/>
      <c r="L175" s="46"/>
      <c r="M175" s="46"/>
      <c r="N175" s="46">
        <v>1</v>
      </c>
      <c r="O175" s="46"/>
      <c r="P175" s="46"/>
      <c r="Q175" s="46"/>
      <c r="R175" s="46"/>
      <c r="S175" s="46"/>
      <c r="T175" s="46"/>
      <c r="U175" s="46"/>
      <c r="V175" s="46"/>
      <c r="W175" s="46"/>
      <c r="X175" s="46"/>
      <c r="Y175" s="46"/>
      <c r="Z175" s="46"/>
    </row>
    <row r="176" spans="1:91" ht="20.100000000000001" customHeight="1">
      <c r="A176" s="32"/>
      <c r="C176" s="6" t="s">
        <v>434</v>
      </c>
      <c r="D176" s="64" t="e">
        <f>#REF!</f>
        <v>#REF!</v>
      </c>
      <c r="E176" s="28" t="e">
        <f>IF(egTextCal(D176)&lt;&gt;0, egTextCal(D176),"")</f>
        <v>#VALUE!</v>
      </c>
      <c r="F176" s="27"/>
      <c r="G176" s="27"/>
      <c r="H176" s="27"/>
      <c r="I176" s="27"/>
      <c r="J176" s="27"/>
      <c r="K176" s="27"/>
      <c r="L176" s="27"/>
      <c r="M176" s="27"/>
      <c r="N176" s="27" t="e">
        <f>IF(E176*N175&lt;&gt;0,E176*N175,  )</f>
        <v>#VALUE!</v>
      </c>
      <c r="O176" s="27"/>
      <c r="P176" s="27"/>
      <c r="Q176" s="27"/>
      <c r="R176" s="27"/>
      <c r="S176" s="27"/>
      <c r="T176" s="27"/>
      <c r="U176" s="27"/>
      <c r="V176" s="27"/>
      <c r="W176" s="27"/>
      <c r="X176" s="27"/>
      <c r="Y176" s="27"/>
      <c r="Z176" s="27"/>
      <c r="CI176" s="1" t="e">
        <f>N176</f>
        <v>#VALUE!</v>
      </c>
    </row>
    <row r="177" spans="1:91" ht="20.100000000000001" customHeight="1">
      <c r="A177" s="32"/>
      <c r="C177" s="16"/>
      <c r="D177" s="29" t="s">
        <v>206</v>
      </c>
      <c r="E177" s="7"/>
      <c r="F177" s="46"/>
      <c r="G177" s="46"/>
      <c r="H177" s="46"/>
      <c r="I177" s="46"/>
      <c r="J177" s="46"/>
      <c r="K177" s="46"/>
      <c r="L177" s="46"/>
      <c r="M177" s="46"/>
      <c r="N177" s="46"/>
      <c r="O177" s="46"/>
      <c r="P177" s="46"/>
      <c r="Q177" s="46"/>
      <c r="R177" s="46"/>
      <c r="S177" s="46"/>
      <c r="T177" s="46"/>
      <c r="U177" s="46"/>
      <c r="V177" s="46"/>
      <c r="W177" s="46"/>
      <c r="X177" s="46"/>
      <c r="Y177" s="46"/>
      <c r="Z177" s="46"/>
    </row>
    <row r="178" spans="1:91" ht="20.100000000000001" customHeight="1">
      <c r="A178" s="32"/>
      <c r="C178" s="6" t="s">
        <v>435</v>
      </c>
      <c r="D178" s="43"/>
      <c r="E178" s="28" t="str">
        <f>IF(egTextCal(D178)&lt;&gt;0, egTextCal(D178),"")</f>
        <v/>
      </c>
      <c r="F178" s="27"/>
      <c r="G178" s="27"/>
      <c r="H178" s="27"/>
      <c r="I178" s="27"/>
      <c r="J178" s="27"/>
      <c r="K178" s="27"/>
      <c r="L178" s="27"/>
      <c r="M178" s="27"/>
      <c r="N178" s="27"/>
      <c r="O178" s="27"/>
      <c r="P178" s="27"/>
      <c r="Q178" s="27"/>
      <c r="R178" s="27"/>
      <c r="S178" s="27"/>
      <c r="T178" s="27"/>
      <c r="U178" s="27"/>
      <c r="V178" s="27"/>
      <c r="W178" s="27"/>
      <c r="X178" s="27"/>
      <c r="Y178" s="27"/>
      <c r="Z178" s="27"/>
    </row>
    <row r="179" spans="1:91" ht="20.100000000000001" customHeight="1">
      <c r="A179" s="32"/>
      <c r="C179" s="16"/>
      <c r="D179" s="29" t="s">
        <v>141</v>
      </c>
      <c r="E179" s="7"/>
      <c r="F179" s="46">
        <v>1</v>
      </c>
      <c r="G179" s="46"/>
      <c r="H179" s="46"/>
      <c r="I179" s="46"/>
      <c r="J179" s="46"/>
      <c r="K179" s="46"/>
      <c r="L179" s="46"/>
      <c r="M179" s="46"/>
      <c r="N179" s="46"/>
      <c r="O179" s="46">
        <v>3</v>
      </c>
      <c r="P179" s="46"/>
      <c r="Q179" s="46"/>
      <c r="R179" s="46"/>
      <c r="S179" s="46"/>
      <c r="T179" s="46"/>
      <c r="U179" s="46"/>
      <c r="V179" s="46"/>
      <c r="W179" s="46"/>
      <c r="X179" s="46"/>
      <c r="Y179" s="46"/>
      <c r="Z179" s="46"/>
    </row>
    <row r="180" spans="1:91" ht="20.100000000000001" customHeight="1">
      <c r="A180" s="32"/>
      <c r="C180" s="6" t="s">
        <v>100</v>
      </c>
      <c r="D180" s="64" t="e">
        <f>#REF!</f>
        <v>#REF!</v>
      </c>
      <c r="E180" s="28" t="e">
        <f>IF(egTextCal(D180)&lt;&gt;0, egTextCal(D180),"")</f>
        <v>#VALUE!</v>
      </c>
      <c r="F180" s="27" t="e">
        <f>IF(E180*F179&lt;&gt;0,E180*F179,  )</f>
        <v>#VALUE!</v>
      </c>
      <c r="G180" s="27"/>
      <c r="H180" s="27"/>
      <c r="I180" s="27"/>
      <c r="J180" s="27"/>
      <c r="K180" s="27"/>
      <c r="L180" s="27"/>
      <c r="M180" s="27"/>
      <c r="N180" s="27"/>
      <c r="O180" s="27" t="e">
        <f>IF(E180*O179&lt;&gt;0,E180*O179,  )</f>
        <v>#VALUE!</v>
      </c>
      <c r="P180" s="27"/>
      <c r="Q180" s="27"/>
      <c r="R180" s="27"/>
      <c r="S180" s="27"/>
      <c r="T180" s="27"/>
      <c r="U180" s="27"/>
      <c r="V180" s="27"/>
      <c r="W180" s="27"/>
      <c r="X180" s="27"/>
      <c r="Y180" s="27"/>
      <c r="Z180" s="27"/>
      <c r="CA180" s="1" t="e">
        <f>F180</f>
        <v>#VALUE!</v>
      </c>
      <c r="CJ180" s="1" t="e">
        <f>O180</f>
        <v>#VALUE!</v>
      </c>
    </row>
    <row r="181" spans="1:91" ht="20.100000000000001" customHeight="1">
      <c r="A181" s="32"/>
      <c r="C181" s="16"/>
      <c r="D181" s="29" t="s">
        <v>154</v>
      </c>
      <c r="E181" s="7"/>
      <c r="F181" s="46"/>
      <c r="G181" s="46"/>
      <c r="H181" s="46"/>
      <c r="I181" s="46"/>
      <c r="J181" s="46"/>
      <c r="K181" s="46"/>
      <c r="L181" s="46"/>
      <c r="M181" s="46"/>
      <c r="N181" s="46"/>
      <c r="O181" s="46"/>
      <c r="P181" s="46"/>
      <c r="Q181" s="46"/>
      <c r="R181" s="46"/>
      <c r="S181" s="46"/>
      <c r="T181" s="46"/>
      <c r="U181" s="46"/>
      <c r="V181" s="46"/>
      <c r="W181" s="46"/>
      <c r="X181" s="46"/>
      <c r="Y181" s="46"/>
      <c r="Z181" s="46"/>
    </row>
    <row r="182" spans="1:91" ht="20.100000000000001" customHeight="1">
      <c r="A182" s="32"/>
      <c r="C182" s="6" t="s">
        <v>436</v>
      </c>
      <c r="D182" s="43"/>
      <c r="E182" s="28" t="str">
        <f>IF(egTextCal(D182)&lt;&gt;0, egTextCal(D182),"")</f>
        <v/>
      </c>
      <c r="F182" s="27"/>
      <c r="G182" s="27"/>
      <c r="H182" s="27"/>
      <c r="I182" s="27"/>
      <c r="J182" s="27"/>
      <c r="K182" s="27"/>
      <c r="L182" s="27"/>
      <c r="M182" s="27"/>
      <c r="N182" s="27"/>
      <c r="O182" s="27"/>
      <c r="P182" s="27"/>
      <c r="Q182" s="27"/>
      <c r="R182" s="27"/>
      <c r="S182" s="27"/>
      <c r="T182" s="27"/>
      <c r="U182" s="27"/>
      <c r="V182" s="27"/>
      <c r="W182" s="27"/>
      <c r="X182" s="27"/>
      <c r="Y182" s="27"/>
      <c r="Z182" s="27"/>
    </row>
    <row r="183" spans="1:91" ht="20.100000000000001" customHeight="1">
      <c r="A183" s="32"/>
      <c r="C183" s="16"/>
      <c r="D183" s="29" t="s">
        <v>195</v>
      </c>
      <c r="E183" s="7"/>
      <c r="F183" s="46"/>
      <c r="G183" s="46"/>
      <c r="H183" s="46"/>
      <c r="I183" s="46"/>
      <c r="J183" s="46">
        <v>1</v>
      </c>
      <c r="K183" s="46"/>
      <c r="L183" s="46">
        <v>1</v>
      </c>
      <c r="M183" s="46"/>
      <c r="N183" s="46"/>
      <c r="O183" s="46"/>
      <c r="P183" s="46"/>
      <c r="Q183" s="46"/>
      <c r="R183" s="46">
        <v>1</v>
      </c>
      <c r="S183" s="46"/>
      <c r="T183" s="46"/>
      <c r="U183" s="46"/>
      <c r="V183" s="46"/>
      <c r="W183" s="46"/>
      <c r="X183" s="46"/>
      <c r="Y183" s="46"/>
      <c r="Z183" s="46"/>
    </row>
    <row r="184" spans="1:91" ht="20.100000000000001" customHeight="1">
      <c r="A184" s="32"/>
      <c r="C184" s="6" t="s">
        <v>363</v>
      </c>
      <c r="D184" s="64" t="e">
        <f>#REF!</f>
        <v>#REF!</v>
      </c>
      <c r="E184" s="28" t="e">
        <f>IF(egTextCal(D184)&lt;&gt;0, egTextCal(D184),"")</f>
        <v>#VALUE!</v>
      </c>
      <c r="F184" s="27"/>
      <c r="G184" s="27"/>
      <c r="H184" s="27"/>
      <c r="I184" s="27"/>
      <c r="J184" s="27" t="e">
        <f>IF(E184*J183&lt;&gt;0,E184*J183,  )</f>
        <v>#VALUE!</v>
      </c>
      <c r="K184" s="27"/>
      <c r="L184" s="27" t="e">
        <f>IF(E184*L183&lt;&gt;0,E184*L183,  )</f>
        <v>#VALUE!</v>
      </c>
      <c r="M184" s="27"/>
      <c r="N184" s="27"/>
      <c r="O184" s="27"/>
      <c r="P184" s="27"/>
      <c r="Q184" s="27"/>
      <c r="R184" s="27" t="e">
        <f>IF(E184*R183&lt;&gt;0,E184*R183,  )</f>
        <v>#VALUE!</v>
      </c>
      <c r="S184" s="27"/>
      <c r="T184" s="27"/>
      <c r="U184" s="27"/>
      <c r="V184" s="27"/>
      <c r="W184" s="27"/>
      <c r="X184" s="27"/>
      <c r="Y184" s="27"/>
      <c r="Z184" s="27"/>
      <c r="CE184" s="1" t="e">
        <f>J184</f>
        <v>#VALUE!</v>
      </c>
      <c r="CG184" s="1" t="e">
        <f>L184</f>
        <v>#VALUE!</v>
      </c>
      <c r="CM184" s="1" t="e">
        <f>R184</f>
        <v>#VALUE!</v>
      </c>
    </row>
    <row r="185" spans="1:91" ht="20.100000000000001" customHeight="1">
      <c r="D185" s="14"/>
      <c r="E185" s="48"/>
      <c r="F185" s="48"/>
      <c r="G185" s="48"/>
      <c r="H185" s="48"/>
      <c r="I185" s="48"/>
      <c r="J185" s="48"/>
      <c r="K185" s="48"/>
      <c r="L185" s="48"/>
      <c r="M185" s="48"/>
      <c r="N185" s="48"/>
      <c r="O185" s="48"/>
      <c r="P185" s="48"/>
      <c r="Q185" s="48"/>
      <c r="R185" s="48"/>
      <c r="S185" s="48"/>
      <c r="T185" s="48"/>
      <c r="U185" s="48"/>
      <c r="V185" s="48"/>
      <c r="W185" s="48"/>
      <c r="X185" s="48"/>
      <c r="Y185" s="48"/>
      <c r="Z185" s="48"/>
    </row>
    <row r="186" spans="1:91" ht="20.100000000000001" customHeight="1">
      <c r="B186" s="31"/>
      <c r="C186" s="20"/>
      <c r="D186" s="47"/>
      <c r="E186" s="47"/>
      <c r="F186" s="18" t="s">
        <v>396</v>
      </c>
      <c r="G186" s="18" t="s">
        <v>396</v>
      </c>
      <c r="H186" s="16" t="s">
        <v>396</v>
      </c>
      <c r="I186" s="16" t="s">
        <v>398</v>
      </c>
      <c r="J186" s="16" t="s">
        <v>398</v>
      </c>
      <c r="K186" s="16" t="s">
        <v>200</v>
      </c>
      <c r="L186" s="16" t="s">
        <v>399</v>
      </c>
      <c r="M186" s="16" t="s">
        <v>192</v>
      </c>
      <c r="N186" s="16" t="s">
        <v>440</v>
      </c>
      <c r="O186" s="16" t="s">
        <v>400</v>
      </c>
      <c r="P186" s="16" t="s">
        <v>441</v>
      </c>
      <c r="Q186" s="16" t="s">
        <v>442</v>
      </c>
      <c r="R186" s="16" t="s">
        <v>188</v>
      </c>
      <c r="S186" s="16" t="s">
        <v>443</v>
      </c>
      <c r="T186" s="16" t="s">
        <v>250</v>
      </c>
      <c r="U186" s="16" t="s">
        <v>224</v>
      </c>
      <c r="V186" s="16" t="s">
        <v>216</v>
      </c>
      <c r="W186" s="16" t="s">
        <v>232</v>
      </c>
      <c r="X186" s="16" t="s">
        <v>232</v>
      </c>
      <c r="Y186" s="16"/>
      <c r="Z186" s="16"/>
    </row>
    <row r="187" spans="1:91" ht="20.100000000000001" customHeight="1">
      <c r="A187" s="32"/>
      <c r="B187" s="31"/>
      <c r="C187" s="4" t="s">
        <v>402</v>
      </c>
      <c r="D187" s="4" t="s">
        <v>403</v>
      </c>
      <c r="E187" s="4" t="s">
        <v>404</v>
      </c>
      <c r="F187" s="12" t="s">
        <v>406</v>
      </c>
      <c r="G187" s="12" t="s">
        <v>406</v>
      </c>
      <c r="H187" s="4" t="s">
        <v>406</v>
      </c>
      <c r="I187" s="4" t="s">
        <v>409</v>
      </c>
      <c r="J187" s="4" t="s">
        <v>410</v>
      </c>
      <c r="K187" s="4"/>
      <c r="L187" s="4" t="s">
        <v>444</v>
      </c>
      <c r="M187" s="4" t="s">
        <v>445</v>
      </c>
      <c r="N187" s="4"/>
      <c r="O187" s="4" t="s">
        <v>413</v>
      </c>
      <c r="P187" s="4" t="s">
        <v>446</v>
      </c>
      <c r="Q187" s="4" t="s">
        <v>447</v>
      </c>
      <c r="R187" s="4" t="s">
        <v>448</v>
      </c>
      <c r="S187" s="4" t="s">
        <v>449</v>
      </c>
      <c r="T187" s="4" t="s">
        <v>450</v>
      </c>
      <c r="U187" s="4" t="s">
        <v>451</v>
      </c>
      <c r="V187" s="4" t="s">
        <v>452</v>
      </c>
      <c r="W187" s="4" t="s">
        <v>233</v>
      </c>
      <c r="X187" s="4" t="s">
        <v>236</v>
      </c>
      <c r="Y187" s="4"/>
      <c r="Z187" s="4"/>
    </row>
    <row r="188" spans="1:91" ht="20.100000000000001" customHeight="1">
      <c r="A188" s="32"/>
      <c r="B188" s="31"/>
      <c r="C188" s="21"/>
      <c r="D188" s="21"/>
      <c r="E188" s="21"/>
      <c r="F188" s="19" t="s">
        <v>420</v>
      </c>
      <c r="G188" s="19" t="s">
        <v>421</v>
      </c>
      <c r="H188" s="17" t="s">
        <v>453</v>
      </c>
      <c r="I188" s="17" t="s">
        <v>424</v>
      </c>
      <c r="J188" s="17" t="s">
        <v>424</v>
      </c>
      <c r="K188" s="17" t="s">
        <v>454</v>
      </c>
      <c r="L188" s="17" t="s">
        <v>455</v>
      </c>
      <c r="M188" s="17" t="s">
        <v>456</v>
      </c>
      <c r="N188" s="17" t="s">
        <v>457</v>
      </c>
      <c r="O188" s="17" t="s">
        <v>426</v>
      </c>
      <c r="P188" s="17" t="s">
        <v>458</v>
      </c>
      <c r="Q188" s="17" t="s">
        <v>459</v>
      </c>
      <c r="R188" s="17" t="s">
        <v>460</v>
      </c>
      <c r="S188" s="17" t="s">
        <v>461</v>
      </c>
      <c r="T188" s="17" t="s">
        <v>245</v>
      </c>
      <c r="U188" s="17" t="s">
        <v>226</v>
      </c>
      <c r="V188" s="17" t="s">
        <v>218</v>
      </c>
      <c r="W188" s="17" t="s">
        <v>234</v>
      </c>
      <c r="X188" s="17" t="s">
        <v>234</v>
      </c>
      <c r="Y188" s="17"/>
      <c r="Z188" s="17"/>
    </row>
    <row r="189" spans="1:91" ht="20.100000000000001" customHeight="1">
      <c r="A189" s="32"/>
      <c r="C189" s="16"/>
      <c r="D189" s="29" t="s">
        <v>186</v>
      </c>
      <c r="E189" s="7"/>
      <c r="F189" s="45"/>
      <c r="G189" s="45"/>
      <c r="H189" s="45"/>
      <c r="I189" s="45">
        <v>1</v>
      </c>
      <c r="J189" s="45"/>
      <c r="K189" s="45"/>
      <c r="L189" s="45"/>
      <c r="M189" s="45"/>
      <c r="N189" s="45"/>
      <c r="O189" s="45"/>
      <c r="P189" s="45"/>
      <c r="Q189" s="45"/>
      <c r="R189" s="45">
        <v>1</v>
      </c>
      <c r="S189" s="45"/>
      <c r="T189" s="45"/>
      <c r="U189" s="45"/>
      <c r="V189" s="45"/>
      <c r="W189" s="45"/>
      <c r="X189" s="45"/>
      <c r="Y189" s="45"/>
      <c r="Z189" s="45"/>
    </row>
    <row r="190" spans="1:91" ht="20.100000000000001" customHeight="1">
      <c r="A190" s="32"/>
      <c r="C190" s="6" t="s">
        <v>94</v>
      </c>
      <c r="D190" s="64" t="e">
        <f>#REF!</f>
        <v>#REF!</v>
      </c>
      <c r="E190" s="28" t="e">
        <f>IF(egTextCal(D190)&lt;&gt;0, egTextCal(D190),"")</f>
        <v>#VALUE!</v>
      </c>
      <c r="F190" s="27"/>
      <c r="G190" s="27"/>
      <c r="H190" s="27"/>
      <c r="I190" s="27" t="e">
        <f>IF(E190*I189&lt;&gt;0,E190*I189,  )</f>
        <v>#VALUE!</v>
      </c>
      <c r="J190" s="27"/>
      <c r="K190" s="27"/>
      <c r="L190" s="27"/>
      <c r="M190" s="27"/>
      <c r="N190" s="27"/>
      <c r="O190" s="27"/>
      <c r="P190" s="27"/>
      <c r="Q190" s="27"/>
      <c r="R190" s="27" t="e">
        <f>IF(E190*R189&lt;&gt;0,E190*R189,  )</f>
        <v>#VALUE!</v>
      </c>
      <c r="S190" s="27"/>
      <c r="T190" s="27"/>
      <c r="U190" s="27"/>
      <c r="V190" s="27"/>
      <c r="W190" s="27"/>
      <c r="X190" s="27"/>
      <c r="Y190" s="27"/>
      <c r="Z190" s="27"/>
      <c r="CD190" s="1" t="e">
        <f>I190</f>
        <v>#VALUE!</v>
      </c>
      <c r="CM190" s="1" t="e">
        <f>R190</f>
        <v>#VALUE!</v>
      </c>
    </row>
    <row r="191" spans="1:91" ht="20.100000000000001" customHeight="1">
      <c r="A191" s="32"/>
      <c r="C191" s="16"/>
      <c r="D191" s="30" t="s">
        <v>198</v>
      </c>
      <c r="E191" s="8"/>
      <c r="F191" s="46"/>
      <c r="G191" s="46"/>
      <c r="H191" s="46"/>
      <c r="I191" s="46"/>
      <c r="J191" s="46"/>
      <c r="K191" s="46">
        <v>1</v>
      </c>
      <c r="L191" s="46"/>
      <c r="M191" s="46"/>
      <c r="N191" s="46"/>
      <c r="O191" s="46"/>
      <c r="P191" s="46"/>
      <c r="Q191" s="46"/>
      <c r="R191" s="46"/>
      <c r="S191" s="46"/>
      <c r="T191" s="46"/>
      <c r="U191" s="46"/>
      <c r="V191" s="46"/>
      <c r="W191" s="46"/>
      <c r="X191" s="46"/>
      <c r="Y191" s="46"/>
      <c r="Z191" s="46"/>
    </row>
    <row r="192" spans="1:91" ht="20.100000000000001" customHeight="1">
      <c r="A192" s="32"/>
      <c r="C192" s="6" t="s">
        <v>105</v>
      </c>
      <c r="D192" s="65" t="e">
        <f>#REF!</f>
        <v>#REF!</v>
      </c>
      <c r="E192" s="28" t="e">
        <f>IF(egTextCal(D192)&lt;&gt;0, egTextCal(D192),"")</f>
        <v>#VALUE!</v>
      </c>
      <c r="F192" s="27"/>
      <c r="G192" s="27"/>
      <c r="H192" s="27"/>
      <c r="I192" s="27"/>
      <c r="J192" s="27"/>
      <c r="K192" s="27" t="e">
        <f>IF(E192*K191&lt;&gt;0,E192*K191,  )</f>
        <v>#VALUE!</v>
      </c>
      <c r="L192" s="27"/>
      <c r="M192" s="27"/>
      <c r="N192" s="27"/>
      <c r="O192" s="27"/>
      <c r="P192" s="27"/>
      <c r="Q192" s="27"/>
      <c r="R192" s="27"/>
      <c r="S192" s="27"/>
      <c r="T192" s="27"/>
      <c r="U192" s="27"/>
      <c r="V192" s="27"/>
      <c r="W192" s="27"/>
      <c r="X192" s="27"/>
      <c r="Y192" s="27"/>
      <c r="Z192" s="27"/>
      <c r="CF192" s="1" t="e">
        <f>K192</f>
        <v>#VALUE!</v>
      </c>
    </row>
    <row r="193" spans="1:91" ht="20.100000000000001" customHeight="1">
      <c r="A193" s="32"/>
      <c r="C193" s="16"/>
      <c r="D193" s="30" t="s">
        <v>207</v>
      </c>
      <c r="E193" s="8"/>
      <c r="F193" s="46"/>
      <c r="G193" s="46"/>
      <c r="H193" s="46"/>
      <c r="I193" s="46"/>
      <c r="J193" s="46"/>
      <c r="K193" s="46"/>
      <c r="L193" s="46"/>
      <c r="M193" s="46"/>
      <c r="N193" s="46"/>
      <c r="O193" s="46"/>
      <c r="P193" s="46"/>
      <c r="Q193" s="46"/>
      <c r="R193" s="46"/>
      <c r="S193" s="46"/>
      <c r="T193" s="46"/>
      <c r="U193" s="46"/>
      <c r="V193" s="46"/>
      <c r="W193" s="46"/>
      <c r="X193" s="46"/>
      <c r="Y193" s="46"/>
      <c r="Z193" s="46"/>
    </row>
    <row r="194" spans="1:91" ht="20.100000000000001" customHeight="1">
      <c r="A194" s="32"/>
      <c r="C194" s="6" t="s">
        <v>109</v>
      </c>
      <c r="D194" s="44"/>
      <c r="E194" s="28" t="str">
        <f>IF(egTextCal(D194)&lt;&gt;0, egTextCal(D194),"")</f>
        <v/>
      </c>
      <c r="F194" s="27"/>
      <c r="G194" s="27"/>
      <c r="H194" s="27"/>
      <c r="I194" s="27"/>
      <c r="J194" s="27"/>
      <c r="K194" s="27"/>
      <c r="L194" s="27"/>
      <c r="M194" s="27"/>
      <c r="N194" s="27"/>
      <c r="O194" s="27"/>
      <c r="P194" s="27"/>
      <c r="Q194" s="27"/>
      <c r="R194" s="27"/>
      <c r="S194" s="27"/>
      <c r="T194" s="27"/>
      <c r="U194" s="27"/>
      <c r="V194" s="27"/>
      <c r="W194" s="27"/>
      <c r="X194" s="27"/>
      <c r="Y194" s="27"/>
      <c r="Z194" s="27"/>
    </row>
    <row r="195" spans="1:91" ht="20.100000000000001" customHeight="1">
      <c r="A195" s="32"/>
      <c r="C195" s="16"/>
      <c r="D195" s="29" t="s">
        <v>141</v>
      </c>
      <c r="E195" s="7"/>
      <c r="F195" s="46">
        <v>1</v>
      </c>
      <c r="G195" s="46"/>
      <c r="H195" s="46"/>
      <c r="I195" s="46"/>
      <c r="J195" s="46"/>
      <c r="K195" s="46"/>
      <c r="L195" s="46"/>
      <c r="M195" s="46"/>
      <c r="N195" s="46"/>
      <c r="O195" s="46">
        <v>3</v>
      </c>
      <c r="P195" s="46"/>
      <c r="Q195" s="46"/>
      <c r="R195" s="46"/>
      <c r="S195" s="46"/>
      <c r="T195" s="46"/>
      <c r="U195" s="46"/>
      <c r="V195" s="46"/>
      <c r="W195" s="46"/>
      <c r="X195" s="46"/>
      <c r="Y195" s="46"/>
      <c r="Z195" s="46"/>
    </row>
    <row r="196" spans="1:91" ht="20.100000000000001" customHeight="1">
      <c r="A196" s="32"/>
      <c r="C196" s="6" t="s">
        <v>112</v>
      </c>
      <c r="D196" s="64" t="e">
        <f>#REF!</f>
        <v>#REF!</v>
      </c>
      <c r="E196" s="28" t="e">
        <f>IF(egTextCal(D196)&lt;&gt;0, egTextCal(D196),"")</f>
        <v>#VALUE!</v>
      </c>
      <c r="F196" s="27" t="e">
        <f>IF(E196*F195&lt;&gt;0,E196*F195,  )</f>
        <v>#VALUE!</v>
      </c>
      <c r="G196" s="27"/>
      <c r="H196" s="27"/>
      <c r="I196" s="27"/>
      <c r="J196" s="27"/>
      <c r="K196" s="27"/>
      <c r="L196" s="27"/>
      <c r="M196" s="27"/>
      <c r="N196" s="27"/>
      <c r="O196" s="27" t="e">
        <f>IF(E196*O195&lt;&gt;0,E196*O195,  )</f>
        <v>#VALUE!</v>
      </c>
      <c r="P196" s="27"/>
      <c r="Q196" s="27"/>
      <c r="R196" s="27"/>
      <c r="S196" s="27"/>
      <c r="T196" s="27"/>
      <c r="U196" s="27"/>
      <c r="V196" s="27"/>
      <c r="W196" s="27"/>
      <c r="X196" s="27"/>
      <c r="Y196" s="27"/>
      <c r="Z196" s="27"/>
      <c r="CA196" s="1" t="e">
        <f>F196</f>
        <v>#VALUE!</v>
      </c>
      <c r="CJ196" s="1" t="e">
        <f>O196</f>
        <v>#VALUE!</v>
      </c>
    </row>
    <row r="197" spans="1:91" ht="20.100000000000001" customHeight="1">
      <c r="A197" s="32"/>
      <c r="C197" s="16"/>
      <c r="D197" s="29" t="s">
        <v>154</v>
      </c>
      <c r="E197" s="7"/>
      <c r="F197" s="46"/>
      <c r="G197" s="46"/>
      <c r="H197" s="46"/>
      <c r="I197" s="46"/>
      <c r="J197" s="46"/>
      <c r="K197" s="46"/>
      <c r="L197" s="46"/>
      <c r="M197" s="46"/>
      <c r="N197" s="46"/>
      <c r="O197" s="46"/>
      <c r="P197" s="46"/>
      <c r="Q197" s="46"/>
      <c r="R197" s="46"/>
      <c r="S197" s="46"/>
      <c r="T197" s="46"/>
      <c r="U197" s="46"/>
      <c r="V197" s="46"/>
      <c r="W197" s="46"/>
      <c r="X197" s="46"/>
      <c r="Y197" s="46"/>
      <c r="Z197" s="46"/>
    </row>
    <row r="198" spans="1:91" ht="20.100000000000001" customHeight="1">
      <c r="A198" s="32"/>
      <c r="C198" s="6" t="s">
        <v>116</v>
      </c>
      <c r="D198" s="43"/>
      <c r="E198" s="28" t="str">
        <f>IF(egTextCal(D198)&lt;&gt;0, egTextCal(D198),"")</f>
        <v/>
      </c>
      <c r="F198" s="27"/>
      <c r="G198" s="27"/>
      <c r="H198" s="27"/>
      <c r="I198" s="27"/>
      <c r="J198" s="27"/>
      <c r="K198" s="27"/>
      <c r="L198" s="27"/>
      <c r="M198" s="27"/>
      <c r="N198" s="27"/>
      <c r="O198" s="27"/>
      <c r="P198" s="27"/>
      <c r="Q198" s="27"/>
      <c r="R198" s="27"/>
      <c r="S198" s="27"/>
      <c r="T198" s="27"/>
      <c r="U198" s="27"/>
      <c r="V198" s="27"/>
      <c r="W198" s="27"/>
      <c r="X198" s="27"/>
      <c r="Y198" s="27"/>
      <c r="Z198" s="27"/>
    </row>
    <row r="199" spans="1:91" ht="20.100000000000001" customHeight="1">
      <c r="A199" s="32"/>
      <c r="C199" s="16"/>
      <c r="D199" s="29" t="s">
        <v>195</v>
      </c>
      <c r="E199" s="7"/>
      <c r="F199" s="46"/>
      <c r="G199" s="46"/>
      <c r="H199" s="46"/>
      <c r="I199" s="46"/>
      <c r="J199" s="46">
        <v>1</v>
      </c>
      <c r="K199" s="46"/>
      <c r="L199" s="46">
        <v>1</v>
      </c>
      <c r="M199" s="46"/>
      <c r="N199" s="46"/>
      <c r="O199" s="46"/>
      <c r="P199" s="46"/>
      <c r="Q199" s="46"/>
      <c r="R199" s="46">
        <v>1</v>
      </c>
      <c r="S199" s="46"/>
      <c r="T199" s="46"/>
      <c r="U199" s="46"/>
      <c r="V199" s="46"/>
      <c r="W199" s="46"/>
      <c r="X199" s="46"/>
      <c r="Y199" s="46"/>
      <c r="Z199" s="46"/>
    </row>
    <row r="200" spans="1:91" ht="20.100000000000001" customHeight="1">
      <c r="A200" s="32"/>
      <c r="C200" s="6" t="s">
        <v>120</v>
      </c>
      <c r="D200" s="64" t="e">
        <f>#REF!</f>
        <v>#REF!</v>
      </c>
      <c r="E200" s="28" t="e">
        <f>IF(egTextCal(D200)&lt;&gt;0, egTextCal(D200),"")</f>
        <v>#VALUE!</v>
      </c>
      <c r="F200" s="27"/>
      <c r="G200" s="27"/>
      <c r="H200" s="27"/>
      <c r="I200" s="27"/>
      <c r="J200" s="27" t="e">
        <f>IF(E200*J199&lt;&gt;0,E200*J199,  )</f>
        <v>#VALUE!</v>
      </c>
      <c r="K200" s="27"/>
      <c r="L200" s="27" t="e">
        <f>IF(E200*L199&lt;&gt;0,E200*L199,  )</f>
        <v>#VALUE!</v>
      </c>
      <c r="M200" s="27"/>
      <c r="N200" s="27"/>
      <c r="O200" s="27"/>
      <c r="P200" s="27"/>
      <c r="Q200" s="27"/>
      <c r="R200" s="27" t="e">
        <f>IF(E200*R199&lt;&gt;0,E200*R199,  )</f>
        <v>#VALUE!</v>
      </c>
      <c r="S200" s="27"/>
      <c r="T200" s="27"/>
      <c r="U200" s="27"/>
      <c r="V200" s="27"/>
      <c r="W200" s="27"/>
      <c r="X200" s="27"/>
      <c r="Y200" s="27"/>
      <c r="Z200" s="27"/>
      <c r="CE200" s="1" t="e">
        <f>J200</f>
        <v>#VALUE!</v>
      </c>
      <c r="CG200" s="1" t="e">
        <f>L200</f>
        <v>#VALUE!</v>
      </c>
      <c r="CM200" s="1" t="e">
        <f>R200</f>
        <v>#VALUE!</v>
      </c>
    </row>
    <row r="201" spans="1:91" ht="20.100000000000001" customHeight="1">
      <c r="A201" s="32"/>
      <c r="C201" s="16"/>
      <c r="D201" s="29" t="s">
        <v>186</v>
      </c>
      <c r="E201" s="7"/>
      <c r="F201" s="46"/>
      <c r="G201" s="46"/>
      <c r="H201" s="46"/>
      <c r="I201" s="46">
        <v>1</v>
      </c>
      <c r="J201" s="46"/>
      <c r="K201" s="46"/>
      <c r="L201" s="46"/>
      <c r="M201" s="46"/>
      <c r="N201" s="46"/>
      <c r="O201" s="46"/>
      <c r="P201" s="46"/>
      <c r="Q201" s="46"/>
      <c r="R201" s="46">
        <v>1</v>
      </c>
      <c r="S201" s="46"/>
      <c r="T201" s="46"/>
      <c r="U201" s="46"/>
      <c r="V201" s="46"/>
      <c r="W201" s="46"/>
      <c r="X201" s="46"/>
      <c r="Y201" s="46"/>
      <c r="Z201" s="46"/>
    </row>
    <row r="202" spans="1:91" ht="20.100000000000001" customHeight="1">
      <c r="A202" s="32"/>
      <c r="C202" s="6" t="s">
        <v>260</v>
      </c>
      <c r="D202" s="64" t="e">
        <f>#REF!</f>
        <v>#REF!</v>
      </c>
      <c r="E202" s="28" t="e">
        <f>IF(egTextCal(D202)&lt;&gt;0, egTextCal(D202),"")</f>
        <v>#VALUE!</v>
      </c>
      <c r="F202" s="27"/>
      <c r="G202" s="27"/>
      <c r="H202" s="27"/>
      <c r="I202" s="27" t="e">
        <f>IF(E202*I201&lt;&gt;0,E202*I201,  )</f>
        <v>#VALUE!</v>
      </c>
      <c r="J202" s="27"/>
      <c r="K202" s="27"/>
      <c r="L202" s="27"/>
      <c r="M202" s="27"/>
      <c r="N202" s="27"/>
      <c r="O202" s="27"/>
      <c r="P202" s="27"/>
      <c r="Q202" s="27"/>
      <c r="R202" s="27" t="e">
        <f>IF(E202*R201&lt;&gt;0,E202*R201,  )</f>
        <v>#VALUE!</v>
      </c>
      <c r="S202" s="27"/>
      <c r="T202" s="27"/>
      <c r="U202" s="27"/>
      <c r="V202" s="27"/>
      <c r="W202" s="27"/>
      <c r="X202" s="27"/>
      <c r="Y202" s="27"/>
      <c r="Z202" s="27"/>
      <c r="CD202" s="1" t="e">
        <f>I202</f>
        <v>#VALUE!</v>
      </c>
      <c r="CM202" s="1" t="e">
        <f>R202</f>
        <v>#VALUE!</v>
      </c>
    </row>
    <row r="203" spans="1:91" ht="20.100000000000001" customHeight="1">
      <c r="A203" s="32"/>
      <c r="C203" s="16"/>
      <c r="D203" s="29" t="s">
        <v>198</v>
      </c>
      <c r="E203" s="7"/>
      <c r="F203" s="46"/>
      <c r="G203" s="46"/>
      <c r="H203" s="46"/>
      <c r="I203" s="46"/>
      <c r="J203" s="46"/>
      <c r="K203" s="46">
        <v>1</v>
      </c>
      <c r="L203" s="46"/>
      <c r="M203" s="46"/>
      <c r="N203" s="46"/>
      <c r="O203" s="46"/>
      <c r="P203" s="46"/>
      <c r="Q203" s="46"/>
      <c r="R203" s="46"/>
      <c r="S203" s="46"/>
      <c r="T203" s="46"/>
      <c r="U203" s="46"/>
      <c r="V203" s="46"/>
      <c r="W203" s="46"/>
      <c r="X203" s="46"/>
      <c r="Y203" s="46"/>
      <c r="Z203" s="46"/>
    </row>
    <row r="204" spans="1:91" ht="20.100000000000001" customHeight="1">
      <c r="A204" s="32"/>
      <c r="C204" s="6" t="s">
        <v>258</v>
      </c>
      <c r="D204" s="64" t="e">
        <f>#REF!</f>
        <v>#REF!</v>
      </c>
      <c r="E204" s="28" t="e">
        <f>IF(egTextCal(D204)&lt;&gt;0, egTextCal(D204),"")</f>
        <v>#VALUE!</v>
      </c>
      <c r="F204" s="27"/>
      <c r="G204" s="27"/>
      <c r="H204" s="27"/>
      <c r="I204" s="27"/>
      <c r="J204" s="27"/>
      <c r="K204" s="27" t="e">
        <f>IF(E204*K203&lt;&gt;0,E204*K203,  )</f>
        <v>#VALUE!</v>
      </c>
      <c r="L204" s="27"/>
      <c r="M204" s="27"/>
      <c r="N204" s="27"/>
      <c r="O204" s="27"/>
      <c r="P204" s="27"/>
      <c r="Q204" s="27"/>
      <c r="R204" s="27"/>
      <c r="S204" s="27"/>
      <c r="T204" s="27"/>
      <c r="U204" s="27"/>
      <c r="V204" s="27"/>
      <c r="W204" s="27"/>
      <c r="X204" s="27"/>
      <c r="Y204" s="27"/>
      <c r="Z204" s="27"/>
      <c r="CF204" s="1" t="e">
        <f>K204</f>
        <v>#VALUE!</v>
      </c>
    </row>
    <row r="205" spans="1:91" ht="20.100000000000001" customHeight="1">
      <c r="A205" s="32"/>
      <c r="C205" s="16"/>
      <c r="D205" s="29" t="s">
        <v>202</v>
      </c>
      <c r="E205" s="7"/>
      <c r="F205" s="46"/>
      <c r="G205" s="46"/>
      <c r="H205" s="46"/>
      <c r="I205" s="46"/>
      <c r="J205" s="46"/>
      <c r="K205" s="46"/>
      <c r="L205" s="46"/>
      <c r="M205" s="46"/>
      <c r="N205" s="46">
        <v>1</v>
      </c>
      <c r="O205" s="46"/>
      <c r="P205" s="46"/>
      <c r="Q205" s="46"/>
      <c r="R205" s="46"/>
      <c r="S205" s="46"/>
      <c r="T205" s="46"/>
      <c r="U205" s="46"/>
      <c r="V205" s="46"/>
      <c r="W205" s="46"/>
      <c r="X205" s="46"/>
      <c r="Y205" s="46"/>
      <c r="Z205" s="46"/>
    </row>
    <row r="206" spans="1:91" ht="20.100000000000001" customHeight="1">
      <c r="A206" s="32"/>
      <c r="C206" s="6" t="s">
        <v>431</v>
      </c>
      <c r="D206" s="64" t="e">
        <f>#REF!</f>
        <v>#REF!</v>
      </c>
      <c r="E206" s="28" t="e">
        <f>IF(egTextCal(D206)&lt;&gt;0, egTextCal(D206),"")</f>
        <v>#VALUE!</v>
      </c>
      <c r="F206" s="27"/>
      <c r="G206" s="27"/>
      <c r="H206" s="27"/>
      <c r="I206" s="27"/>
      <c r="J206" s="27"/>
      <c r="K206" s="27"/>
      <c r="L206" s="27"/>
      <c r="M206" s="27"/>
      <c r="N206" s="27" t="e">
        <f>IF(E206*N205&lt;&gt;0,E206*N205,  )</f>
        <v>#VALUE!</v>
      </c>
      <c r="O206" s="27"/>
      <c r="P206" s="27"/>
      <c r="Q206" s="27"/>
      <c r="R206" s="27"/>
      <c r="S206" s="27"/>
      <c r="T206" s="27"/>
      <c r="U206" s="27"/>
      <c r="V206" s="27"/>
      <c r="W206" s="27"/>
      <c r="X206" s="27"/>
      <c r="Y206" s="27"/>
      <c r="Z206" s="27"/>
      <c r="CI206" s="1" t="e">
        <f>N206</f>
        <v>#VALUE!</v>
      </c>
    </row>
    <row r="207" spans="1:91" ht="20.100000000000001" customHeight="1">
      <c r="A207" s="32"/>
      <c r="C207" s="16"/>
      <c r="D207" s="29" t="s">
        <v>208</v>
      </c>
      <c r="E207" s="7"/>
      <c r="F207" s="46"/>
      <c r="G207" s="46"/>
      <c r="H207" s="46"/>
      <c r="I207" s="46"/>
      <c r="J207" s="46"/>
      <c r="K207" s="46"/>
      <c r="L207" s="46"/>
      <c r="M207" s="46"/>
      <c r="N207" s="46"/>
      <c r="O207" s="46"/>
      <c r="P207" s="46"/>
      <c r="Q207" s="46"/>
      <c r="R207" s="46"/>
      <c r="S207" s="46"/>
      <c r="T207" s="46"/>
      <c r="U207" s="46"/>
      <c r="V207" s="46"/>
      <c r="W207" s="46"/>
      <c r="X207" s="46"/>
      <c r="Y207" s="46"/>
      <c r="Z207" s="46"/>
    </row>
    <row r="208" spans="1:91" ht="20.100000000000001" customHeight="1">
      <c r="A208" s="32"/>
      <c r="C208" s="6" t="s">
        <v>432</v>
      </c>
      <c r="D208" s="43"/>
      <c r="E208" s="28" t="str">
        <f>IF(egTextCal(D208)&lt;&gt;0, egTextCal(D208),"")</f>
        <v/>
      </c>
      <c r="F208" s="27"/>
      <c r="G208" s="27"/>
      <c r="H208" s="27"/>
      <c r="I208" s="27"/>
      <c r="J208" s="27"/>
      <c r="K208" s="27"/>
      <c r="L208" s="27"/>
      <c r="M208" s="27"/>
      <c r="N208" s="27"/>
      <c r="O208" s="27"/>
      <c r="P208" s="27"/>
      <c r="Q208" s="27"/>
      <c r="R208" s="27"/>
      <c r="S208" s="27"/>
      <c r="T208" s="27"/>
      <c r="U208" s="27"/>
      <c r="V208" s="27"/>
      <c r="W208" s="27"/>
      <c r="X208" s="27"/>
      <c r="Y208" s="27"/>
      <c r="Z208" s="27"/>
    </row>
    <row r="209" spans="1:91" ht="20.100000000000001" customHeight="1">
      <c r="A209" s="32"/>
      <c r="C209" s="16"/>
      <c r="D209" s="29" t="s">
        <v>141</v>
      </c>
      <c r="E209" s="7"/>
      <c r="F209" s="46">
        <v>1</v>
      </c>
      <c r="G209" s="46"/>
      <c r="H209" s="46"/>
      <c r="I209" s="46"/>
      <c r="J209" s="46"/>
      <c r="K209" s="46"/>
      <c r="L209" s="46"/>
      <c r="M209" s="46"/>
      <c r="N209" s="46"/>
      <c r="O209" s="46">
        <v>3</v>
      </c>
      <c r="P209" s="46"/>
      <c r="Q209" s="46"/>
      <c r="R209" s="46"/>
      <c r="S209" s="46"/>
      <c r="T209" s="46"/>
      <c r="U209" s="46"/>
      <c r="V209" s="46"/>
      <c r="W209" s="46"/>
      <c r="X209" s="46"/>
      <c r="Y209" s="46"/>
      <c r="Z209" s="46"/>
    </row>
    <row r="210" spans="1:91" ht="20.100000000000001" customHeight="1">
      <c r="A210" s="32"/>
      <c r="C210" s="6" t="s">
        <v>380</v>
      </c>
      <c r="D210" s="64" t="e">
        <f>#REF!</f>
        <v>#REF!</v>
      </c>
      <c r="E210" s="28" t="e">
        <f>IF(egTextCal(D210)&lt;&gt;0, egTextCal(D210),"")</f>
        <v>#VALUE!</v>
      </c>
      <c r="F210" s="27" t="e">
        <f>IF(E210*F209&lt;&gt;0,E210*F209,  )</f>
        <v>#VALUE!</v>
      </c>
      <c r="G210" s="27"/>
      <c r="H210" s="27"/>
      <c r="I210" s="27"/>
      <c r="J210" s="27"/>
      <c r="K210" s="27"/>
      <c r="L210" s="27"/>
      <c r="M210" s="27"/>
      <c r="N210" s="27"/>
      <c r="O210" s="27" t="e">
        <f>IF(E210*O209&lt;&gt;0,E210*O209,  )</f>
        <v>#VALUE!</v>
      </c>
      <c r="P210" s="27"/>
      <c r="Q210" s="27"/>
      <c r="R210" s="27"/>
      <c r="S210" s="27"/>
      <c r="T210" s="27"/>
      <c r="U210" s="27"/>
      <c r="V210" s="27"/>
      <c r="W210" s="27"/>
      <c r="X210" s="27"/>
      <c r="Y210" s="27"/>
      <c r="Z210" s="27"/>
      <c r="CA210" s="1" t="e">
        <f>F210</f>
        <v>#VALUE!</v>
      </c>
      <c r="CJ210" s="1" t="e">
        <f>O210</f>
        <v>#VALUE!</v>
      </c>
    </row>
    <row r="211" spans="1:91" ht="20.100000000000001" customHeight="1">
      <c r="A211" s="32"/>
      <c r="C211" s="16"/>
      <c r="D211" s="29" t="s">
        <v>154</v>
      </c>
      <c r="E211" s="7"/>
      <c r="F211" s="46"/>
      <c r="G211" s="46"/>
      <c r="H211" s="46"/>
      <c r="I211" s="46"/>
      <c r="J211" s="46"/>
      <c r="K211" s="46"/>
      <c r="L211" s="46"/>
      <c r="M211" s="46"/>
      <c r="N211" s="46"/>
      <c r="O211" s="46"/>
      <c r="P211" s="46"/>
      <c r="Q211" s="46"/>
      <c r="R211" s="46"/>
      <c r="S211" s="46"/>
      <c r="T211" s="46"/>
      <c r="U211" s="46"/>
      <c r="V211" s="46"/>
      <c r="W211" s="46"/>
      <c r="X211" s="46"/>
      <c r="Y211" s="46"/>
      <c r="Z211" s="46"/>
    </row>
    <row r="212" spans="1:91" ht="20.100000000000001" customHeight="1">
      <c r="A212" s="32"/>
      <c r="C212" s="6" t="s">
        <v>366</v>
      </c>
      <c r="D212" s="43"/>
      <c r="E212" s="28" t="str">
        <f>IF(egTextCal(D212)&lt;&gt;0, egTextCal(D212),"")</f>
        <v/>
      </c>
      <c r="F212" s="27"/>
      <c r="G212" s="27"/>
      <c r="H212" s="27"/>
      <c r="I212" s="27"/>
      <c r="J212" s="27"/>
      <c r="K212" s="27"/>
      <c r="L212" s="27"/>
      <c r="M212" s="27"/>
      <c r="N212" s="27"/>
      <c r="O212" s="27"/>
      <c r="P212" s="27"/>
      <c r="Q212" s="27"/>
      <c r="R212" s="27"/>
      <c r="S212" s="27"/>
      <c r="T212" s="27"/>
      <c r="U212" s="27"/>
      <c r="V212" s="27"/>
      <c r="W212" s="27"/>
      <c r="X212" s="27"/>
      <c r="Y212" s="27"/>
      <c r="Z212" s="27"/>
    </row>
    <row r="213" spans="1:91" ht="20.100000000000001" customHeight="1">
      <c r="A213" s="32"/>
      <c r="C213" s="16"/>
      <c r="D213" s="29" t="s">
        <v>195</v>
      </c>
      <c r="E213" s="7"/>
      <c r="F213" s="46"/>
      <c r="G213" s="46"/>
      <c r="H213" s="46"/>
      <c r="I213" s="46"/>
      <c r="J213" s="46">
        <v>1</v>
      </c>
      <c r="K213" s="46"/>
      <c r="L213" s="46">
        <v>1</v>
      </c>
      <c r="M213" s="46"/>
      <c r="N213" s="46"/>
      <c r="O213" s="46"/>
      <c r="P213" s="46"/>
      <c r="Q213" s="46"/>
      <c r="R213" s="46">
        <v>1</v>
      </c>
      <c r="S213" s="46"/>
      <c r="T213" s="46"/>
      <c r="U213" s="46"/>
      <c r="V213" s="46"/>
      <c r="W213" s="46"/>
      <c r="X213" s="46"/>
      <c r="Y213" s="46"/>
      <c r="Z213" s="46"/>
    </row>
    <row r="214" spans="1:91" ht="20.100000000000001" customHeight="1">
      <c r="A214" s="32"/>
      <c r="C214" s="6" t="s">
        <v>180</v>
      </c>
      <c r="D214" s="64" t="e">
        <f>#REF!</f>
        <v>#REF!</v>
      </c>
      <c r="E214" s="28" t="e">
        <f>IF(egTextCal(D214)&lt;&gt;0, egTextCal(D214),"")</f>
        <v>#VALUE!</v>
      </c>
      <c r="F214" s="27"/>
      <c r="G214" s="27"/>
      <c r="H214" s="27"/>
      <c r="I214" s="27"/>
      <c r="J214" s="27" t="e">
        <f>IF(E214*J213&lt;&gt;0,E214*J213,  )</f>
        <v>#VALUE!</v>
      </c>
      <c r="K214" s="27"/>
      <c r="L214" s="27" t="e">
        <f>IF(E214*L213&lt;&gt;0,E214*L213,  )</f>
        <v>#VALUE!</v>
      </c>
      <c r="M214" s="27"/>
      <c r="N214" s="27"/>
      <c r="O214" s="27"/>
      <c r="P214" s="27"/>
      <c r="Q214" s="27"/>
      <c r="R214" s="27" t="e">
        <f>IF(E214*R213&lt;&gt;0,E214*R213,  )</f>
        <v>#VALUE!</v>
      </c>
      <c r="S214" s="27"/>
      <c r="T214" s="27"/>
      <c r="U214" s="27"/>
      <c r="V214" s="27"/>
      <c r="W214" s="27"/>
      <c r="X214" s="27"/>
      <c r="Y214" s="27"/>
      <c r="Z214" s="27"/>
      <c r="CE214" s="1" t="e">
        <f>J214</f>
        <v>#VALUE!</v>
      </c>
      <c r="CG214" s="1" t="e">
        <f>L214</f>
        <v>#VALUE!</v>
      </c>
      <c r="CM214" s="1" t="e">
        <f>R214</f>
        <v>#VALUE!</v>
      </c>
    </row>
    <row r="215" spans="1:91" ht="20.100000000000001" customHeight="1">
      <c r="A215" s="32"/>
      <c r="C215" s="16"/>
      <c r="D215" s="29" t="s">
        <v>186</v>
      </c>
      <c r="E215" s="7"/>
      <c r="F215" s="46"/>
      <c r="G215" s="46"/>
      <c r="H215" s="46"/>
      <c r="I215" s="46">
        <v>1</v>
      </c>
      <c r="J215" s="46"/>
      <c r="K215" s="46"/>
      <c r="L215" s="46"/>
      <c r="M215" s="46"/>
      <c r="N215" s="46"/>
      <c r="O215" s="46"/>
      <c r="P215" s="46"/>
      <c r="Q215" s="46"/>
      <c r="R215" s="46">
        <v>1</v>
      </c>
      <c r="S215" s="46"/>
      <c r="T215" s="46"/>
      <c r="U215" s="46"/>
      <c r="V215" s="46"/>
      <c r="W215" s="46"/>
      <c r="X215" s="46"/>
      <c r="Y215" s="46"/>
      <c r="Z215" s="46"/>
    </row>
    <row r="216" spans="1:91" ht="20.100000000000001" customHeight="1">
      <c r="A216" s="32"/>
      <c r="C216" s="6" t="s">
        <v>433</v>
      </c>
      <c r="D216" s="64" t="e">
        <f>#REF!</f>
        <v>#REF!</v>
      </c>
      <c r="E216" s="28" t="e">
        <f>IF(egTextCal(D216)&lt;&gt;0, egTextCal(D216),"")</f>
        <v>#VALUE!</v>
      </c>
      <c r="F216" s="27"/>
      <c r="G216" s="27"/>
      <c r="H216" s="27"/>
      <c r="I216" s="27" t="e">
        <f>IF(E216*I215&lt;&gt;0,E216*I215,  )</f>
        <v>#VALUE!</v>
      </c>
      <c r="J216" s="27"/>
      <c r="K216" s="27"/>
      <c r="L216" s="27"/>
      <c r="M216" s="27"/>
      <c r="N216" s="27"/>
      <c r="O216" s="27"/>
      <c r="P216" s="27"/>
      <c r="Q216" s="27"/>
      <c r="R216" s="27" t="e">
        <f>IF(E216*R215&lt;&gt;0,E216*R215,  )</f>
        <v>#VALUE!</v>
      </c>
      <c r="S216" s="27"/>
      <c r="T216" s="27"/>
      <c r="U216" s="27"/>
      <c r="V216" s="27"/>
      <c r="W216" s="27"/>
      <c r="X216" s="27"/>
      <c r="Y216" s="27"/>
      <c r="Z216" s="27"/>
      <c r="CD216" s="1" t="e">
        <f>I216</f>
        <v>#VALUE!</v>
      </c>
      <c r="CM216" s="1" t="e">
        <f>R216</f>
        <v>#VALUE!</v>
      </c>
    </row>
    <row r="217" spans="1:91" ht="20.100000000000001" customHeight="1">
      <c r="A217" s="32"/>
      <c r="C217" s="16"/>
      <c r="D217" s="29" t="s">
        <v>198</v>
      </c>
      <c r="E217" s="7"/>
      <c r="F217" s="46"/>
      <c r="G217" s="46"/>
      <c r="H217" s="46"/>
      <c r="I217" s="46"/>
      <c r="J217" s="46"/>
      <c r="K217" s="46">
        <v>1</v>
      </c>
      <c r="L217" s="46"/>
      <c r="M217" s="46"/>
      <c r="N217" s="46"/>
      <c r="O217" s="46"/>
      <c r="P217" s="46"/>
      <c r="Q217" s="46"/>
      <c r="R217" s="46"/>
      <c r="S217" s="46"/>
      <c r="T217" s="46"/>
      <c r="U217" s="46"/>
      <c r="V217" s="46"/>
      <c r="W217" s="46"/>
      <c r="X217" s="46"/>
      <c r="Y217" s="46"/>
      <c r="Z217" s="46"/>
    </row>
    <row r="218" spans="1:91" ht="20.100000000000001" customHeight="1">
      <c r="A218" s="32"/>
      <c r="C218" s="6" t="s">
        <v>156</v>
      </c>
      <c r="D218" s="64" t="e">
        <f>#REF!</f>
        <v>#REF!</v>
      </c>
      <c r="E218" s="28" t="e">
        <f>IF(egTextCal(D218)&lt;&gt;0, egTextCal(D218),"")</f>
        <v>#VALUE!</v>
      </c>
      <c r="F218" s="27"/>
      <c r="G218" s="27"/>
      <c r="H218" s="27"/>
      <c r="I218" s="27"/>
      <c r="J218" s="27"/>
      <c r="K218" s="27" t="e">
        <f>IF(E218*K217&lt;&gt;0,E218*K217,  )</f>
        <v>#VALUE!</v>
      </c>
      <c r="L218" s="27"/>
      <c r="M218" s="27"/>
      <c r="N218" s="27"/>
      <c r="O218" s="27"/>
      <c r="P218" s="27"/>
      <c r="Q218" s="27"/>
      <c r="R218" s="27"/>
      <c r="S218" s="27"/>
      <c r="T218" s="27"/>
      <c r="U218" s="27"/>
      <c r="V218" s="27"/>
      <c r="W218" s="27"/>
      <c r="X218" s="27"/>
      <c r="Y218" s="27"/>
      <c r="Z218" s="27"/>
      <c r="CF218" s="1" t="e">
        <f>K218</f>
        <v>#VALUE!</v>
      </c>
    </row>
    <row r="219" spans="1:91" ht="20.100000000000001" customHeight="1">
      <c r="A219" s="32"/>
      <c r="C219" s="16"/>
      <c r="D219" s="29" t="s">
        <v>209</v>
      </c>
      <c r="E219" s="7"/>
      <c r="F219" s="46"/>
      <c r="G219" s="46"/>
      <c r="H219" s="46"/>
      <c r="I219" s="46"/>
      <c r="J219" s="46"/>
      <c r="K219" s="46"/>
      <c r="L219" s="46"/>
      <c r="M219" s="46"/>
      <c r="N219" s="46"/>
      <c r="O219" s="46"/>
      <c r="P219" s="46"/>
      <c r="Q219" s="46"/>
      <c r="R219" s="46"/>
      <c r="S219" s="46"/>
      <c r="T219" s="46"/>
      <c r="U219" s="46"/>
      <c r="V219" s="46"/>
      <c r="W219" s="46"/>
      <c r="X219" s="46"/>
      <c r="Y219" s="46"/>
      <c r="Z219" s="46"/>
    </row>
    <row r="220" spans="1:91" ht="20.100000000000001" customHeight="1">
      <c r="A220" s="32"/>
      <c r="C220" s="6" t="s">
        <v>265</v>
      </c>
      <c r="D220" s="43"/>
      <c r="E220" s="28" t="str">
        <f>IF(egTextCal(D220)&lt;&gt;0, egTextCal(D220),"")</f>
        <v/>
      </c>
      <c r="F220" s="27"/>
      <c r="G220" s="27"/>
      <c r="H220" s="27"/>
      <c r="I220" s="27"/>
      <c r="J220" s="27"/>
      <c r="K220" s="27"/>
      <c r="L220" s="27"/>
      <c r="M220" s="27"/>
      <c r="N220" s="27"/>
      <c r="O220" s="27"/>
      <c r="P220" s="27"/>
      <c r="Q220" s="27"/>
      <c r="R220" s="27"/>
      <c r="S220" s="27"/>
      <c r="T220" s="27"/>
      <c r="U220" s="27"/>
      <c r="V220" s="27"/>
      <c r="W220" s="27"/>
      <c r="X220" s="27"/>
      <c r="Y220" s="27"/>
      <c r="Z220" s="27"/>
    </row>
    <row r="221" spans="1:91" ht="20.100000000000001" customHeight="1">
      <c r="A221" s="32"/>
      <c r="C221" s="16"/>
      <c r="D221" s="29" t="s">
        <v>141</v>
      </c>
      <c r="E221" s="7"/>
      <c r="F221" s="46">
        <v>1</v>
      </c>
      <c r="G221" s="46"/>
      <c r="H221" s="46"/>
      <c r="I221" s="46"/>
      <c r="J221" s="46"/>
      <c r="K221" s="46"/>
      <c r="L221" s="46"/>
      <c r="M221" s="46"/>
      <c r="N221" s="46"/>
      <c r="O221" s="46">
        <v>3</v>
      </c>
      <c r="P221" s="46"/>
      <c r="Q221" s="46"/>
      <c r="R221" s="46"/>
      <c r="S221" s="46"/>
      <c r="T221" s="46"/>
      <c r="U221" s="46"/>
      <c r="V221" s="46"/>
      <c r="W221" s="46"/>
      <c r="X221" s="46"/>
      <c r="Y221" s="46"/>
      <c r="Z221" s="46"/>
    </row>
    <row r="222" spans="1:91" ht="20.100000000000001" customHeight="1">
      <c r="A222" s="32"/>
      <c r="C222" s="6" t="s">
        <v>434</v>
      </c>
      <c r="D222" s="64" t="e">
        <f>#REF!</f>
        <v>#REF!</v>
      </c>
      <c r="E222" s="28" t="e">
        <f>IF(egTextCal(D222)&lt;&gt;0, egTextCal(D222),"")</f>
        <v>#VALUE!</v>
      </c>
      <c r="F222" s="27" t="e">
        <f>IF(E222*F221&lt;&gt;0,E222*F221,  )</f>
        <v>#VALUE!</v>
      </c>
      <c r="G222" s="27"/>
      <c r="H222" s="27"/>
      <c r="I222" s="27"/>
      <c r="J222" s="27"/>
      <c r="K222" s="27"/>
      <c r="L222" s="27"/>
      <c r="M222" s="27"/>
      <c r="N222" s="27"/>
      <c r="O222" s="27" t="e">
        <f>IF(E222*O221&lt;&gt;0,E222*O221,  )</f>
        <v>#VALUE!</v>
      </c>
      <c r="P222" s="27"/>
      <c r="Q222" s="27"/>
      <c r="R222" s="27"/>
      <c r="S222" s="27"/>
      <c r="T222" s="27"/>
      <c r="U222" s="27"/>
      <c r="V222" s="27"/>
      <c r="W222" s="27"/>
      <c r="X222" s="27"/>
      <c r="Y222" s="27"/>
      <c r="Z222" s="27"/>
      <c r="CA222" s="1" t="e">
        <f>F222</f>
        <v>#VALUE!</v>
      </c>
      <c r="CJ222" s="1" t="e">
        <f>O222</f>
        <v>#VALUE!</v>
      </c>
    </row>
    <row r="223" spans="1:91" ht="20.100000000000001" customHeight="1">
      <c r="A223" s="32"/>
      <c r="C223" s="16"/>
      <c r="D223" s="29" t="s">
        <v>154</v>
      </c>
      <c r="E223" s="7"/>
      <c r="F223" s="46"/>
      <c r="G223" s="46"/>
      <c r="H223" s="46"/>
      <c r="I223" s="46"/>
      <c r="J223" s="46"/>
      <c r="K223" s="46"/>
      <c r="L223" s="46"/>
      <c r="M223" s="46"/>
      <c r="N223" s="46"/>
      <c r="O223" s="46"/>
      <c r="P223" s="46"/>
      <c r="Q223" s="46"/>
      <c r="R223" s="46"/>
      <c r="S223" s="46"/>
      <c r="T223" s="46"/>
      <c r="U223" s="46"/>
      <c r="V223" s="46"/>
      <c r="W223" s="46"/>
      <c r="X223" s="46"/>
      <c r="Y223" s="46"/>
      <c r="Z223" s="46"/>
    </row>
    <row r="224" spans="1:91" ht="20.100000000000001" customHeight="1">
      <c r="A224" s="32"/>
      <c r="C224" s="6" t="s">
        <v>435</v>
      </c>
      <c r="D224" s="43"/>
      <c r="E224" s="28" t="str">
        <f>IF(egTextCal(D224)&lt;&gt;0, egTextCal(D224),"")</f>
        <v/>
      </c>
      <c r="F224" s="27"/>
      <c r="G224" s="27"/>
      <c r="H224" s="27"/>
      <c r="I224" s="27"/>
      <c r="J224" s="27"/>
      <c r="K224" s="27"/>
      <c r="L224" s="27"/>
      <c r="M224" s="27"/>
      <c r="N224" s="27"/>
      <c r="O224" s="27"/>
      <c r="P224" s="27"/>
      <c r="Q224" s="27"/>
      <c r="R224" s="27"/>
      <c r="S224" s="27"/>
      <c r="T224" s="27"/>
      <c r="U224" s="27"/>
      <c r="V224" s="27"/>
      <c r="W224" s="27"/>
      <c r="X224" s="27"/>
      <c r="Y224" s="27"/>
      <c r="Z224" s="27"/>
    </row>
    <row r="225" spans="1:91" ht="20.100000000000001" customHeight="1">
      <c r="A225" s="32"/>
      <c r="C225" s="16"/>
      <c r="D225" s="29" t="s">
        <v>195</v>
      </c>
      <c r="E225" s="7"/>
      <c r="F225" s="46"/>
      <c r="G225" s="46"/>
      <c r="H225" s="46"/>
      <c r="I225" s="46"/>
      <c r="J225" s="46">
        <v>1</v>
      </c>
      <c r="K225" s="46"/>
      <c r="L225" s="46">
        <v>1</v>
      </c>
      <c r="M225" s="46"/>
      <c r="N225" s="46"/>
      <c r="O225" s="46"/>
      <c r="P225" s="46"/>
      <c r="Q225" s="46"/>
      <c r="R225" s="46">
        <v>1</v>
      </c>
      <c r="S225" s="46"/>
      <c r="T225" s="46"/>
      <c r="U225" s="46"/>
      <c r="V225" s="46"/>
      <c r="W225" s="46"/>
      <c r="X225" s="46"/>
      <c r="Y225" s="46"/>
      <c r="Z225" s="46"/>
    </row>
    <row r="226" spans="1:91" ht="20.100000000000001" customHeight="1">
      <c r="A226" s="32"/>
      <c r="C226" s="6" t="s">
        <v>100</v>
      </c>
      <c r="D226" s="64" t="e">
        <f>#REF!</f>
        <v>#REF!</v>
      </c>
      <c r="E226" s="28" t="e">
        <f>IF(egTextCal(D226)&lt;&gt;0, egTextCal(D226),"")</f>
        <v>#VALUE!</v>
      </c>
      <c r="F226" s="27"/>
      <c r="G226" s="27"/>
      <c r="H226" s="27"/>
      <c r="I226" s="27"/>
      <c r="J226" s="27" t="e">
        <f>IF(E226*J225&lt;&gt;0,E226*J225,  )</f>
        <v>#VALUE!</v>
      </c>
      <c r="K226" s="27"/>
      <c r="L226" s="27" t="e">
        <f>IF(E226*L225&lt;&gt;0,E226*L225,  )</f>
        <v>#VALUE!</v>
      </c>
      <c r="M226" s="27"/>
      <c r="N226" s="27"/>
      <c r="O226" s="27"/>
      <c r="P226" s="27"/>
      <c r="Q226" s="27"/>
      <c r="R226" s="27" t="e">
        <f>IF(E226*R225&lt;&gt;0,E226*R225,  )</f>
        <v>#VALUE!</v>
      </c>
      <c r="S226" s="27"/>
      <c r="T226" s="27"/>
      <c r="U226" s="27"/>
      <c r="V226" s="27"/>
      <c r="W226" s="27"/>
      <c r="X226" s="27"/>
      <c r="Y226" s="27"/>
      <c r="Z226" s="27"/>
      <c r="CE226" s="1" t="e">
        <f>J226</f>
        <v>#VALUE!</v>
      </c>
      <c r="CG226" s="1" t="e">
        <f>L226</f>
        <v>#VALUE!</v>
      </c>
      <c r="CM226" s="1" t="e">
        <f>R226</f>
        <v>#VALUE!</v>
      </c>
    </row>
    <row r="227" spans="1:91" ht="20.100000000000001" customHeight="1">
      <c r="A227" s="32"/>
      <c r="C227" s="16"/>
      <c r="D227" s="29" t="s">
        <v>186</v>
      </c>
      <c r="E227" s="7"/>
      <c r="F227" s="46"/>
      <c r="G227" s="46"/>
      <c r="H227" s="46"/>
      <c r="I227" s="46">
        <v>1</v>
      </c>
      <c r="J227" s="46"/>
      <c r="K227" s="46"/>
      <c r="L227" s="46"/>
      <c r="M227" s="46"/>
      <c r="N227" s="46"/>
      <c r="O227" s="46"/>
      <c r="P227" s="46"/>
      <c r="Q227" s="46"/>
      <c r="R227" s="46">
        <v>1</v>
      </c>
      <c r="S227" s="46"/>
      <c r="T227" s="46"/>
      <c r="U227" s="46"/>
      <c r="V227" s="46"/>
      <c r="W227" s="46"/>
      <c r="X227" s="46"/>
      <c r="Y227" s="46"/>
      <c r="Z227" s="46"/>
    </row>
    <row r="228" spans="1:91" ht="20.100000000000001" customHeight="1">
      <c r="A228" s="32"/>
      <c r="C228" s="6" t="s">
        <v>436</v>
      </c>
      <c r="D228" s="64" t="e">
        <f>#REF!</f>
        <v>#REF!</v>
      </c>
      <c r="E228" s="28" t="e">
        <f>IF(egTextCal(D228)&lt;&gt;0, egTextCal(D228),"")</f>
        <v>#VALUE!</v>
      </c>
      <c r="F228" s="27"/>
      <c r="G228" s="27"/>
      <c r="H228" s="27"/>
      <c r="I228" s="27" t="e">
        <f>IF(E228*I227&lt;&gt;0,E228*I227,  )</f>
        <v>#VALUE!</v>
      </c>
      <c r="J228" s="27"/>
      <c r="K228" s="27"/>
      <c r="L228" s="27"/>
      <c r="M228" s="27"/>
      <c r="N228" s="27"/>
      <c r="O228" s="27"/>
      <c r="P228" s="27"/>
      <c r="Q228" s="27"/>
      <c r="R228" s="27" t="e">
        <f>IF(E228*R227&lt;&gt;0,E228*R227,  )</f>
        <v>#VALUE!</v>
      </c>
      <c r="S228" s="27"/>
      <c r="T228" s="27"/>
      <c r="U228" s="27"/>
      <c r="V228" s="27"/>
      <c r="W228" s="27"/>
      <c r="X228" s="27"/>
      <c r="Y228" s="27"/>
      <c r="Z228" s="27"/>
      <c r="CD228" s="1" t="e">
        <f>I228</f>
        <v>#VALUE!</v>
      </c>
      <c r="CM228" s="1" t="e">
        <f>R228</f>
        <v>#VALUE!</v>
      </c>
    </row>
    <row r="229" spans="1:91" ht="20.100000000000001" customHeight="1">
      <c r="A229" s="32"/>
      <c r="C229" s="16"/>
      <c r="D229" s="29" t="s">
        <v>198</v>
      </c>
      <c r="E229" s="7"/>
      <c r="F229" s="46"/>
      <c r="G229" s="46"/>
      <c r="H229" s="46"/>
      <c r="I229" s="46"/>
      <c r="J229" s="46"/>
      <c r="K229" s="46">
        <v>1</v>
      </c>
      <c r="L229" s="46"/>
      <c r="M229" s="46"/>
      <c r="N229" s="46"/>
      <c r="O229" s="46"/>
      <c r="P229" s="46"/>
      <c r="Q229" s="46"/>
      <c r="R229" s="46"/>
      <c r="S229" s="46"/>
      <c r="T229" s="46"/>
      <c r="U229" s="46"/>
      <c r="V229" s="46"/>
      <c r="W229" s="46"/>
      <c r="X229" s="46"/>
      <c r="Y229" s="46"/>
      <c r="Z229" s="46"/>
    </row>
    <row r="230" spans="1:91" ht="20.100000000000001" customHeight="1">
      <c r="A230" s="32"/>
      <c r="C230" s="6" t="s">
        <v>363</v>
      </c>
      <c r="D230" s="64" t="e">
        <f>#REF!</f>
        <v>#REF!</v>
      </c>
      <c r="E230" s="28" t="e">
        <f>IF(egTextCal(D230)&lt;&gt;0, egTextCal(D230),"")</f>
        <v>#VALUE!</v>
      </c>
      <c r="F230" s="27"/>
      <c r="G230" s="27"/>
      <c r="H230" s="27"/>
      <c r="I230" s="27"/>
      <c r="J230" s="27"/>
      <c r="K230" s="27" t="e">
        <f>IF(E230*K229&lt;&gt;0,E230*K229,  )</f>
        <v>#VALUE!</v>
      </c>
      <c r="L230" s="27"/>
      <c r="M230" s="27"/>
      <c r="N230" s="27"/>
      <c r="O230" s="27"/>
      <c r="P230" s="27"/>
      <c r="Q230" s="27"/>
      <c r="R230" s="27"/>
      <c r="S230" s="27"/>
      <c r="T230" s="27"/>
      <c r="U230" s="27"/>
      <c r="V230" s="27"/>
      <c r="W230" s="27"/>
      <c r="X230" s="27"/>
      <c r="Y230" s="27"/>
      <c r="Z230" s="27"/>
      <c r="CF230" s="1" t="e">
        <f>K230</f>
        <v>#VALUE!</v>
      </c>
    </row>
    <row r="231" spans="1:91" ht="20.100000000000001" customHeight="1">
      <c r="D231" s="14"/>
      <c r="E231" s="48"/>
      <c r="F231" s="48"/>
      <c r="G231" s="48"/>
      <c r="H231" s="48"/>
      <c r="I231" s="48"/>
      <c r="J231" s="48"/>
      <c r="K231" s="48"/>
      <c r="L231" s="48"/>
      <c r="M231" s="48"/>
      <c r="N231" s="48"/>
      <c r="O231" s="48"/>
      <c r="P231" s="48"/>
      <c r="Q231" s="48"/>
      <c r="R231" s="48"/>
      <c r="S231" s="48"/>
      <c r="T231" s="48"/>
      <c r="U231" s="48"/>
      <c r="V231" s="48"/>
      <c r="W231" s="48"/>
      <c r="X231" s="48"/>
      <c r="Y231" s="48"/>
      <c r="Z231" s="48"/>
    </row>
    <row r="232" spans="1:91" ht="20.100000000000001" customHeight="1">
      <c r="B232" s="31"/>
      <c r="C232" s="20"/>
      <c r="D232" s="47"/>
      <c r="E232" s="47"/>
      <c r="F232" s="18" t="s">
        <v>396</v>
      </c>
      <c r="G232" s="18" t="s">
        <v>396</v>
      </c>
      <c r="H232" s="16" t="s">
        <v>396</v>
      </c>
      <c r="I232" s="16" t="s">
        <v>398</v>
      </c>
      <c r="J232" s="16" t="s">
        <v>398</v>
      </c>
      <c r="K232" s="16" t="s">
        <v>200</v>
      </c>
      <c r="L232" s="16" t="s">
        <v>399</v>
      </c>
      <c r="M232" s="16" t="s">
        <v>192</v>
      </c>
      <c r="N232" s="16" t="s">
        <v>440</v>
      </c>
      <c r="O232" s="16" t="s">
        <v>400</v>
      </c>
      <c r="P232" s="16" t="s">
        <v>441</v>
      </c>
      <c r="Q232" s="16" t="s">
        <v>442</v>
      </c>
      <c r="R232" s="16" t="s">
        <v>188</v>
      </c>
      <c r="S232" s="16" t="s">
        <v>443</v>
      </c>
      <c r="T232" s="16" t="s">
        <v>250</v>
      </c>
      <c r="U232" s="16" t="s">
        <v>224</v>
      </c>
      <c r="V232" s="16" t="s">
        <v>216</v>
      </c>
      <c r="W232" s="16" t="s">
        <v>232</v>
      </c>
      <c r="X232" s="16" t="s">
        <v>232</v>
      </c>
      <c r="Y232" s="16"/>
      <c r="Z232" s="16"/>
    </row>
    <row r="233" spans="1:91" ht="20.100000000000001" customHeight="1">
      <c r="A233" s="32"/>
      <c r="B233" s="31"/>
      <c r="C233" s="4" t="s">
        <v>402</v>
      </c>
      <c r="D233" s="4" t="s">
        <v>403</v>
      </c>
      <c r="E233" s="4" t="s">
        <v>404</v>
      </c>
      <c r="F233" s="12" t="s">
        <v>406</v>
      </c>
      <c r="G233" s="12" t="s">
        <v>406</v>
      </c>
      <c r="H233" s="4" t="s">
        <v>406</v>
      </c>
      <c r="I233" s="4" t="s">
        <v>409</v>
      </c>
      <c r="J233" s="4" t="s">
        <v>410</v>
      </c>
      <c r="K233" s="4"/>
      <c r="L233" s="4" t="s">
        <v>444</v>
      </c>
      <c r="M233" s="4" t="s">
        <v>445</v>
      </c>
      <c r="N233" s="4"/>
      <c r="O233" s="4" t="s">
        <v>413</v>
      </c>
      <c r="P233" s="4" t="s">
        <v>446</v>
      </c>
      <c r="Q233" s="4" t="s">
        <v>447</v>
      </c>
      <c r="R233" s="4" t="s">
        <v>448</v>
      </c>
      <c r="S233" s="4" t="s">
        <v>449</v>
      </c>
      <c r="T233" s="4" t="s">
        <v>450</v>
      </c>
      <c r="U233" s="4" t="s">
        <v>451</v>
      </c>
      <c r="V233" s="4" t="s">
        <v>452</v>
      </c>
      <c r="W233" s="4" t="s">
        <v>233</v>
      </c>
      <c r="X233" s="4" t="s">
        <v>236</v>
      </c>
      <c r="Y233" s="4"/>
      <c r="Z233" s="4"/>
    </row>
    <row r="234" spans="1:91" ht="20.100000000000001" customHeight="1">
      <c r="A234" s="32"/>
      <c r="B234" s="31"/>
      <c r="C234" s="21"/>
      <c r="D234" s="21"/>
      <c r="E234" s="21"/>
      <c r="F234" s="19" t="s">
        <v>420</v>
      </c>
      <c r="G234" s="19" t="s">
        <v>421</v>
      </c>
      <c r="H234" s="17" t="s">
        <v>453</v>
      </c>
      <c r="I234" s="17" t="s">
        <v>424</v>
      </c>
      <c r="J234" s="17" t="s">
        <v>424</v>
      </c>
      <c r="K234" s="17" t="s">
        <v>454</v>
      </c>
      <c r="L234" s="17" t="s">
        <v>455</v>
      </c>
      <c r="M234" s="17" t="s">
        <v>456</v>
      </c>
      <c r="N234" s="17" t="s">
        <v>457</v>
      </c>
      <c r="O234" s="17" t="s">
        <v>426</v>
      </c>
      <c r="P234" s="17" t="s">
        <v>458</v>
      </c>
      <c r="Q234" s="17" t="s">
        <v>459</v>
      </c>
      <c r="R234" s="17" t="s">
        <v>460</v>
      </c>
      <c r="S234" s="17" t="s">
        <v>461</v>
      </c>
      <c r="T234" s="17" t="s">
        <v>245</v>
      </c>
      <c r="U234" s="17" t="s">
        <v>226</v>
      </c>
      <c r="V234" s="17" t="s">
        <v>218</v>
      </c>
      <c r="W234" s="17" t="s">
        <v>234</v>
      </c>
      <c r="X234" s="17" t="s">
        <v>234</v>
      </c>
      <c r="Y234" s="17"/>
      <c r="Z234" s="17"/>
    </row>
    <row r="235" spans="1:91" ht="20.100000000000001" customHeight="1">
      <c r="A235" s="32"/>
      <c r="C235" s="16"/>
      <c r="D235" s="29" t="s">
        <v>210</v>
      </c>
      <c r="E235" s="7"/>
      <c r="F235" s="45"/>
      <c r="G235" s="45"/>
      <c r="H235" s="45"/>
      <c r="I235" s="45"/>
      <c r="J235" s="45"/>
      <c r="K235" s="45"/>
      <c r="L235" s="45"/>
      <c r="M235" s="45"/>
      <c r="N235" s="45"/>
      <c r="O235" s="45"/>
      <c r="P235" s="45"/>
      <c r="Q235" s="45"/>
      <c r="R235" s="45"/>
      <c r="S235" s="45"/>
      <c r="T235" s="45"/>
      <c r="U235" s="45"/>
      <c r="V235" s="45"/>
      <c r="W235" s="45"/>
      <c r="X235" s="45"/>
      <c r="Y235" s="45"/>
      <c r="Z235" s="45"/>
    </row>
    <row r="236" spans="1:91" ht="20.100000000000001" customHeight="1">
      <c r="A236" s="32"/>
      <c r="C236" s="6" t="s">
        <v>94</v>
      </c>
      <c r="D236" s="43"/>
      <c r="E236" s="28" t="str">
        <f>IF(egTextCal(D236)&lt;&gt;0, egTextCal(D236),"")</f>
        <v/>
      </c>
      <c r="F236" s="27"/>
      <c r="G236" s="27"/>
      <c r="H236" s="27"/>
      <c r="I236" s="27"/>
      <c r="J236" s="27"/>
      <c r="K236" s="27"/>
      <c r="L236" s="27"/>
      <c r="M236" s="27"/>
      <c r="N236" s="27"/>
      <c r="O236" s="27"/>
      <c r="P236" s="27"/>
      <c r="Q236" s="27"/>
      <c r="R236" s="27"/>
      <c r="S236" s="27"/>
      <c r="T236" s="27"/>
      <c r="U236" s="27"/>
      <c r="V236" s="27"/>
      <c r="W236" s="27"/>
      <c r="X236" s="27"/>
      <c r="Y236" s="27"/>
      <c r="Z236" s="27"/>
    </row>
    <row r="237" spans="1:91" ht="20.100000000000001" customHeight="1">
      <c r="A237" s="32"/>
      <c r="C237" s="16"/>
      <c r="D237" s="30" t="s">
        <v>141</v>
      </c>
      <c r="E237" s="8"/>
      <c r="F237" s="46">
        <v>1</v>
      </c>
      <c r="G237" s="46"/>
      <c r="H237" s="46"/>
      <c r="I237" s="46"/>
      <c r="J237" s="46"/>
      <c r="K237" s="46"/>
      <c r="L237" s="46"/>
      <c r="M237" s="46"/>
      <c r="N237" s="46"/>
      <c r="O237" s="46">
        <v>3</v>
      </c>
      <c r="P237" s="46"/>
      <c r="Q237" s="46"/>
      <c r="R237" s="46"/>
      <c r="S237" s="46"/>
      <c r="T237" s="46"/>
      <c r="U237" s="46"/>
      <c r="V237" s="46"/>
      <c r="W237" s="46"/>
      <c r="X237" s="46"/>
      <c r="Y237" s="46"/>
      <c r="Z237" s="46"/>
    </row>
    <row r="238" spans="1:91" ht="20.100000000000001" customHeight="1">
      <c r="A238" s="32"/>
      <c r="C238" s="6" t="s">
        <v>105</v>
      </c>
      <c r="D238" s="65" t="e">
        <f>#REF!</f>
        <v>#REF!</v>
      </c>
      <c r="E238" s="28" t="e">
        <f>IF(egTextCal(D238)&lt;&gt;0, egTextCal(D238),"")</f>
        <v>#VALUE!</v>
      </c>
      <c r="F238" s="27" t="e">
        <f>IF(E238*F237&lt;&gt;0,E238*F237,  )</f>
        <v>#VALUE!</v>
      </c>
      <c r="G238" s="27"/>
      <c r="H238" s="27"/>
      <c r="I238" s="27"/>
      <c r="J238" s="27"/>
      <c r="K238" s="27"/>
      <c r="L238" s="27"/>
      <c r="M238" s="27"/>
      <c r="N238" s="27"/>
      <c r="O238" s="27" t="e">
        <f>IF(E238*O237&lt;&gt;0,E238*O237,  )</f>
        <v>#VALUE!</v>
      </c>
      <c r="P238" s="27"/>
      <c r="Q238" s="27"/>
      <c r="R238" s="27"/>
      <c r="S238" s="27"/>
      <c r="T238" s="27"/>
      <c r="U238" s="27"/>
      <c r="V238" s="27"/>
      <c r="W238" s="27"/>
      <c r="X238" s="27"/>
      <c r="Y238" s="27"/>
      <c r="Z238" s="27"/>
      <c r="CA238" s="1" t="e">
        <f>F238</f>
        <v>#VALUE!</v>
      </c>
      <c r="CJ238" s="1" t="e">
        <f>O238</f>
        <v>#VALUE!</v>
      </c>
    </row>
    <row r="239" spans="1:91" ht="20.100000000000001" customHeight="1">
      <c r="A239" s="32"/>
      <c r="C239" s="16"/>
      <c r="D239" s="30" t="s">
        <v>154</v>
      </c>
      <c r="E239" s="8"/>
      <c r="F239" s="46"/>
      <c r="G239" s="46"/>
      <c r="H239" s="46"/>
      <c r="I239" s="46"/>
      <c r="J239" s="46"/>
      <c r="K239" s="46"/>
      <c r="L239" s="46"/>
      <c r="M239" s="46"/>
      <c r="N239" s="46"/>
      <c r="O239" s="46"/>
      <c r="P239" s="46"/>
      <c r="Q239" s="46"/>
      <c r="R239" s="46"/>
      <c r="S239" s="46"/>
      <c r="T239" s="46"/>
      <c r="U239" s="46"/>
      <c r="V239" s="46"/>
      <c r="W239" s="46"/>
      <c r="X239" s="46"/>
      <c r="Y239" s="46"/>
      <c r="Z239" s="46"/>
    </row>
    <row r="240" spans="1:91" ht="20.100000000000001" customHeight="1">
      <c r="A240" s="32"/>
      <c r="C240" s="6" t="s">
        <v>109</v>
      </c>
      <c r="D240" s="44"/>
      <c r="E240" s="28" t="str">
        <f>IF(egTextCal(D240)&lt;&gt;0, egTextCal(D240),"")</f>
        <v/>
      </c>
      <c r="F240" s="27"/>
      <c r="G240" s="27"/>
      <c r="H240" s="27"/>
      <c r="I240" s="27"/>
      <c r="J240" s="27"/>
      <c r="K240" s="27"/>
      <c r="L240" s="27"/>
      <c r="M240" s="27"/>
      <c r="N240" s="27"/>
      <c r="O240" s="27"/>
      <c r="P240" s="27"/>
      <c r="Q240" s="27"/>
      <c r="R240" s="27"/>
      <c r="S240" s="27"/>
      <c r="T240" s="27"/>
      <c r="U240" s="27"/>
      <c r="V240" s="27"/>
      <c r="W240" s="27"/>
      <c r="X240" s="27"/>
      <c r="Y240" s="27"/>
      <c r="Z240" s="27"/>
    </row>
    <row r="241" spans="1:91" ht="20.100000000000001" customHeight="1">
      <c r="A241" s="32"/>
      <c r="C241" s="16"/>
      <c r="D241" s="29" t="s">
        <v>195</v>
      </c>
      <c r="E241" s="7"/>
      <c r="F241" s="46"/>
      <c r="G241" s="46"/>
      <c r="H241" s="46"/>
      <c r="I241" s="46"/>
      <c r="J241" s="46">
        <v>1</v>
      </c>
      <c r="K241" s="46"/>
      <c r="L241" s="46">
        <v>1</v>
      </c>
      <c r="M241" s="46"/>
      <c r="N241" s="46"/>
      <c r="O241" s="46"/>
      <c r="P241" s="46"/>
      <c r="Q241" s="46"/>
      <c r="R241" s="46">
        <v>1</v>
      </c>
      <c r="S241" s="46"/>
      <c r="T241" s="46"/>
      <c r="U241" s="46"/>
      <c r="V241" s="46"/>
      <c r="W241" s="46"/>
      <c r="X241" s="46"/>
      <c r="Y241" s="46"/>
      <c r="Z241" s="46"/>
    </row>
    <row r="242" spans="1:91" ht="20.100000000000001" customHeight="1">
      <c r="A242" s="32"/>
      <c r="C242" s="6" t="s">
        <v>112</v>
      </c>
      <c r="D242" s="64" t="e">
        <f>#REF!</f>
        <v>#REF!</v>
      </c>
      <c r="E242" s="28" t="e">
        <f>IF(egTextCal(D242)&lt;&gt;0, egTextCal(D242),"")</f>
        <v>#VALUE!</v>
      </c>
      <c r="F242" s="27"/>
      <c r="G242" s="27"/>
      <c r="H242" s="27"/>
      <c r="I242" s="27"/>
      <c r="J242" s="27" t="e">
        <f>IF(E242*J241&lt;&gt;0,E242*J241,  )</f>
        <v>#VALUE!</v>
      </c>
      <c r="K242" s="27"/>
      <c r="L242" s="27" t="e">
        <f>IF(E242*L241&lt;&gt;0,E242*L241,  )</f>
        <v>#VALUE!</v>
      </c>
      <c r="M242" s="27"/>
      <c r="N242" s="27"/>
      <c r="O242" s="27"/>
      <c r="P242" s="27"/>
      <c r="Q242" s="27"/>
      <c r="R242" s="27" t="e">
        <f>IF(E242*R241&lt;&gt;0,E242*R241,  )</f>
        <v>#VALUE!</v>
      </c>
      <c r="S242" s="27"/>
      <c r="T242" s="27"/>
      <c r="U242" s="27"/>
      <c r="V242" s="27"/>
      <c r="W242" s="27"/>
      <c r="X242" s="27"/>
      <c r="Y242" s="27"/>
      <c r="Z242" s="27"/>
      <c r="CE242" s="1" t="e">
        <f>J242</f>
        <v>#VALUE!</v>
      </c>
      <c r="CG242" s="1" t="e">
        <f>L242</f>
        <v>#VALUE!</v>
      </c>
      <c r="CM242" s="1" t="e">
        <f>R242</f>
        <v>#VALUE!</v>
      </c>
    </row>
    <row r="243" spans="1:91" ht="20.100000000000001" customHeight="1">
      <c r="A243" s="32"/>
      <c r="C243" s="16"/>
      <c r="D243" s="29" t="s">
        <v>186</v>
      </c>
      <c r="E243" s="7"/>
      <c r="F243" s="46"/>
      <c r="G243" s="46"/>
      <c r="H243" s="46"/>
      <c r="I243" s="46">
        <v>1</v>
      </c>
      <c r="J243" s="46"/>
      <c r="K243" s="46"/>
      <c r="L243" s="46"/>
      <c r="M243" s="46"/>
      <c r="N243" s="46"/>
      <c r="O243" s="46"/>
      <c r="P243" s="46"/>
      <c r="Q243" s="46"/>
      <c r="R243" s="46">
        <v>1</v>
      </c>
      <c r="S243" s="46"/>
      <c r="T243" s="46"/>
      <c r="U243" s="46"/>
      <c r="V243" s="46"/>
      <c r="W243" s="46"/>
      <c r="X243" s="46"/>
      <c r="Y243" s="46"/>
      <c r="Z243" s="46"/>
    </row>
    <row r="244" spans="1:91" ht="20.100000000000001" customHeight="1">
      <c r="A244" s="32"/>
      <c r="C244" s="6" t="s">
        <v>116</v>
      </c>
      <c r="D244" s="64" t="e">
        <f>#REF!</f>
        <v>#REF!</v>
      </c>
      <c r="E244" s="28" t="e">
        <f>IF(egTextCal(D244)&lt;&gt;0, egTextCal(D244),"")</f>
        <v>#VALUE!</v>
      </c>
      <c r="F244" s="27"/>
      <c r="G244" s="27"/>
      <c r="H244" s="27"/>
      <c r="I244" s="27" t="e">
        <f>IF(E244*I243&lt;&gt;0,E244*I243,  )</f>
        <v>#VALUE!</v>
      </c>
      <c r="J244" s="27"/>
      <c r="K244" s="27"/>
      <c r="L244" s="27"/>
      <c r="M244" s="27"/>
      <c r="N244" s="27"/>
      <c r="O244" s="27"/>
      <c r="P244" s="27"/>
      <c r="Q244" s="27"/>
      <c r="R244" s="27" t="e">
        <f>IF(E244*R243&lt;&gt;0,E244*R243,  )</f>
        <v>#VALUE!</v>
      </c>
      <c r="S244" s="27"/>
      <c r="T244" s="27"/>
      <c r="U244" s="27"/>
      <c r="V244" s="27"/>
      <c r="W244" s="27"/>
      <c r="X244" s="27"/>
      <c r="Y244" s="27"/>
      <c r="Z244" s="27"/>
      <c r="CD244" s="1" t="e">
        <f>I244</f>
        <v>#VALUE!</v>
      </c>
      <c r="CM244" s="1" t="e">
        <f>R244</f>
        <v>#VALUE!</v>
      </c>
    </row>
    <row r="245" spans="1:91" ht="20.100000000000001" customHeight="1">
      <c r="A245" s="32"/>
      <c r="C245" s="16"/>
      <c r="D245" s="29" t="s">
        <v>198</v>
      </c>
      <c r="E245" s="7"/>
      <c r="F245" s="46"/>
      <c r="G245" s="46"/>
      <c r="H245" s="46"/>
      <c r="I245" s="46"/>
      <c r="J245" s="46"/>
      <c r="K245" s="46">
        <v>1</v>
      </c>
      <c r="L245" s="46"/>
      <c r="M245" s="46"/>
      <c r="N245" s="46"/>
      <c r="O245" s="46"/>
      <c r="P245" s="46"/>
      <c r="Q245" s="46"/>
      <c r="R245" s="46"/>
      <c r="S245" s="46"/>
      <c r="T245" s="46"/>
      <c r="U245" s="46"/>
      <c r="V245" s="46"/>
      <c r="W245" s="46"/>
      <c r="X245" s="46"/>
      <c r="Y245" s="46"/>
      <c r="Z245" s="46"/>
    </row>
    <row r="246" spans="1:91" ht="20.100000000000001" customHeight="1">
      <c r="A246" s="32"/>
      <c r="C246" s="6" t="s">
        <v>120</v>
      </c>
      <c r="D246" s="64" t="e">
        <f>#REF!</f>
        <v>#REF!</v>
      </c>
      <c r="E246" s="28" t="e">
        <f>IF(egTextCal(D246)&lt;&gt;0, egTextCal(D246),"")</f>
        <v>#VALUE!</v>
      </c>
      <c r="F246" s="27"/>
      <c r="G246" s="27"/>
      <c r="H246" s="27"/>
      <c r="I246" s="27"/>
      <c r="J246" s="27"/>
      <c r="K246" s="27" t="e">
        <f>IF(E246*K245&lt;&gt;0,E246*K245,  )</f>
        <v>#VALUE!</v>
      </c>
      <c r="L246" s="27"/>
      <c r="M246" s="27"/>
      <c r="N246" s="27"/>
      <c r="O246" s="27"/>
      <c r="P246" s="27"/>
      <c r="Q246" s="27"/>
      <c r="R246" s="27"/>
      <c r="S246" s="27"/>
      <c r="T246" s="27"/>
      <c r="U246" s="27"/>
      <c r="V246" s="27"/>
      <c r="W246" s="27"/>
      <c r="X246" s="27"/>
      <c r="Y246" s="27"/>
      <c r="Z246" s="27"/>
      <c r="CF246" s="1" t="e">
        <f>K246</f>
        <v>#VALUE!</v>
      </c>
    </row>
    <row r="247" spans="1:91" ht="20.100000000000001" customHeight="1">
      <c r="A247" s="32"/>
      <c r="C247" s="16"/>
      <c r="D247" s="29" t="s">
        <v>211</v>
      </c>
      <c r="E247" s="7"/>
      <c r="F247" s="46"/>
      <c r="G247" s="46"/>
      <c r="H247" s="46"/>
      <c r="I247" s="46"/>
      <c r="J247" s="46"/>
      <c r="K247" s="46"/>
      <c r="L247" s="46"/>
      <c r="M247" s="46"/>
      <c r="N247" s="46"/>
      <c r="O247" s="46"/>
      <c r="P247" s="46"/>
      <c r="Q247" s="46"/>
      <c r="R247" s="46"/>
      <c r="S247" s="46"/>
      <c r="T247" s="46"/>
      <c r="U247" s="46"/>
      <c r="V247" s="46"/>
      <c r="W247" s="46"/>
      <c r="X247" s="46"/>
      <c r="Y247" s="46"/>
      <c r="Z247" s="46"/>
    </row>
    <row r="248" spans="1:91" ht="20.100000000000001" customHeight="1">
      <c r="A248" s="32"/>
      <c r="C248" s="6" t="s">
        <v>260</v>
      </c>
      <c r="D248" s="43"/>
      <c r="E248" s="28" t="str">
        <f>IF(egTextCal(D248)&lt;&gt;0, egTextCal(D248),"")</f>
        <v/>
      </c>
      <c r="F248" s="27"/>
      <c r="G248" s="27"/>
      <c r="H248" s="27"/>
      <c r="I248" s="27"/>
      <c r="J248" s="27"/>
      <c r="K248" s="27"/>
      <c r="L248" s="27"/>
      <c r="M248" s="27"/>
      <c r="N248" s="27"/>
      <c r="O248" s="27"/>
      <c r="P248" s="27"/>
      <c r="Q248" s="27"/>
      <c r="R248" s="27"/>
      <c r="S248" s="27"/>
      <c r="T248" s="27"/>
      <c r="U248" s="27"/>
      <c r="V248" s="27"/>
      <c r="W248" s="27"/>
      <c r="X248" s="27"/>
      <c r="Y248" s="27"/>
      <c r="Z248" s="27"/>
    </row>
    <row r="249" spans="1:91" ht="20.100000000000001" customHeight="1">
      <c r="A249" s="32"/>
      <c r="C249" s="16"/>
      <c r="D249" s="29" t="s">
        <v>141</v>
      </c>
      <c r="E249" s="7"/>
      <c r="F249" s="46">
        <v>1</v>
      </c>
      <c r="G249" s="46"/>
      <c r="H249" s="46"/>
      <c r="I249" s="46"/>
      <c r="J249" s="46"/>
      <c r="K249" s="46"/>
      <c r="L249" s="46"/>
      <c r="M249" s="46"/>
      <c r="N249" s="46"/>
      <c r="O249" s="46">
        <v>3</v>
      </c>
      <c r="P249" s="46"/>
      <c r="Q249" s="46"/>
      <c r="R249" s="46"/>
      <c r="S249" s="46"/>
      <c r="T249" s="46"/>
      <c r="U249" s="46"/>
      <c r="V249" s="46"/>
      <c r="W249" s="46"/>
      <c r="X249" s="46"/>
      <c r="Y249" s="46"/>
      <c r="Z249" s="46"/>
    </row>
    <row r="250" spans="1:91" ht="20.100000000000001" customHeight="1">
      <c r="A250" s="32"/>
      <c r="C250" s="6" t="s">
        <v>258</v>
      </c>
      <c r="D250" s="64" t="e">
        <f>#REF!</f>
        <v>#REF!</v>
      </c>
      <c r="E250" s="28" t="e">
        <f>IF(egTextCal(D250)&lt;&gt;0, egTextCal(D250),"")</f>
        <v>#VALUE!</v>
      </c>
      <c r="F250" s="27" t="e">
        <f>IF(E250*F249&lt;&gt;0,E250*F249,  )</f>
        <v>#VALUE!</v>
      </c>
      <c r="G250" s="27"/>
      <c r="H250" s="27"/>
      <c r="I250" s="27"/>
      <c r="J250" s="27"/>
      <c r="K250" s="27"/>
      <c r="L250" s="27"/>
      <c r="M250" s="27"/>
      <c r="N250" s="27"/>
      <c r="O250" s="27" t="e">
        <f>IF(E250*O249&lt;&gt;0,E250*O249,  )</f>
        <v>#VALUE!</v>
      </c>
      <c r="P250" s="27"/>
      <c r="Q250" s="27"/>
      <c r="R250" s="27"/>
      <c r="S250" s="27"/>
      <c r="T250" s="27"/>
      <c r="U250" s="27"/>
      <c r="V250" s="27"/>
      <c r="W250" s="27"/>
      <c r="X250" s="27"/>
      <c r="Y250" s="27"/>
      <c r="Z250" s="27"/>
      <c r="CA250" s="1" t="e">
        <f>F250</f>
        <v>#VALUE!</v>
      </c>
      <c r="CJ250" s="1" t="e">
        <f>O250</f>
        <v>#VALUE!</v>
      </c>
    </row>
    <row r="251" spans="1:91" ht="20.100000000000001" customHeight="1">
      <c r="A251" s="32"/>
      <c r="C251" s="16"/>
      <c r="D251" s="29" t="s">
        <v>143</v>
      </c>
      <c r="E251" s="7"/>
      <c r="F251" s="46"/>
      <c r="G251" s="46">
        <v>1</v>
      </c>
      <c r="H251" s="46"/>
      <c r="I251" s="46"/>
      <c r="J251" s="46"/>
      <c r="K251" s="46"/>
      <c r="L251" s="46"/>
      <c r="M251" s="46"/>
      <c r="N251" s="46"/>
      <c r="O251" s="46">
        <v>5</v>
      </c>
      <c r="P251" s="46"/>
      <c r="Q251" s="46"/>
      <c r="R251" s="46"/>
      <c r="S251" s="46"/>
      <c r="T251" s="46"/>
      <c r="U251" s="46"/>
      <c r="V251" s="46"/>
      <c r="W251" s="46"/>
      <c r="X251" s="46"/>
      <c r="Y251" s="46"/>
      <c r="Z251" s="46"/>
    </row>
    <row r="252" spans="1:91" ht="20.100000000000001" customHeight="1">
      <c r="A252" s="32"/>
      <c r="C252" s="6" t="s">
        <v>431</v>
      </c>
      <c r="D252" s="64" t="e">
        <f>#REF!</f>
        <v>#REF!</v>
      </c>
      <c r="E252" s="28" t="e">
        <f>IF(egTextCal(D252)&lt;&gt;0, egTextCal(D252),"")</f>
        <v>#VALUE!</v>
      </c>
      <c r="F252" s="27"/>
      <c r="G252" s="27" t="e">
        <f>IF(E252*G251&lt;&gt;0,E252*G251,  )</f>
        <v>#VALUE!</v>
      </c>
      <c r="H252" s="27"/>
      <c r="I252" s="27"/>
      <c r="J252" s="27"/>
      <c r="K252" s="27"/>
      <c r="L252" s="27"/>
      <c r="M252" s="27"/>
      <c r="N252" s="27"/>
      <c r="O252" s="27" t="e">
        <f>IF(E252*O251&lt;&gt;0,E252*O251,  )</f>
        <v>#VALUE!</v>
      </c>
      <c r="P252" s="27"/>
      <c r="Q252" s="27"/>
      <c r="R252" s="27"/>
      <c r="S252" s="27"/>
      <c r="T252" s="27"/>
      <c r="U252" s="27"/>
      <c r="V252" s="27"/>
      <c r="W252" s="27"/>
      <c r="X252" s="27"/>
      <c r="Y252" s="27"/>
      <c r="Z252" s="27"/>
      <c r="CB252" s="1" t="e">
        <f>G252</f>
        <v>#VALUE!</v>
      </c>
      <c r="CJ252" s="1" t="e">
        <f>O252</f>
        <v>#VALUE!</v>
      </c>
    </row>
    <row r="253" spans="1:91" ht="20.100000000000001" customHeight="1">
      <c r="A253" s="32"/>
      <c r="C253" s="16"/>
      <c r="D253" s="29" t="s">
        <v>154</v>
      </c>
      <c r="E253" s="7"/>
      <c r="F253" s="46"/>
      <c r="G253" s="46"/>
      <c r="H253" s="46"/>
      <c r="I253" s="46"/>
      <c r="J253" s="46"/>
      <c r="K253" s="46"/>
      <c r="L253" s="46"/>
      <c r="M253" s="46"/>
      <c r="N253" s="46"/>
      <c r="O253" s="46"/>
      <c r="P253" s="46"/>
      <c r="Q253" s="46"/>
      <c r="R253" s="46"/>
      <c r="S253" s="46"/>
      <c r="T253" s="46"/>
      <c r="U253" s="46"/>
      <c r="V253" s="46"/>
      <c r="W253" s="46"/>
      <c r="X253" s="46"/>
      <c r="Y253" s="46"/>
      <c r="Z253" s="46"/>
    </row>
    <row r="254" spans="1:91" ht="20.100000000000001" customHeight="1">
      <c r="A254" s="32"/>
      <c r="C254" s="6" t="s">
        <v>432</v>
      </c>
      <c r="D254" s="43"/>
      <c r="E254" s="28" t="str">
        <f>IF(egTextCal(D254)&lt;&gt;0, egTextCal(D254),"")</f>
        <v/>
      </c>
      <c r="F254" s="27"/>
      <c r="G254" s="27"/>
      <c r="H254" s="27"/>
      <c r="I254" s="27"/>
      <c r="J254" s="27"/>
      <c r="K254" s="27"/>
      <c r="L254" s="27"/>
      <c r="M254" s="27"/>
      <c r="N254" s="27"/>
      <c r="O254" s="27"/>
      <c r="P254" s="27"/>
      <c r="Q254" s="27"/>
      <c r="R254" s="27"/>
      <c r="S254" s="27"/>
      <c r="T254" s="27"/>
      <c r="U254" s="27"/>
      <c r="V254" s="27"/>
      <c r="W254" s="27"/>
      <c r="X254" s="27"/>
      <c r="Y254" s="27"/>
      <c r="Z254" s="27"/>
    </row>
    <row r="255" spans="1:91" ht="20.100000000000001" customHeight="1">
      <c r="A255" s="32"/>
      <c r="C255" s="16"/>
      <c r="D255" s="29" t="s">
        <v>195</v>
      </c>
      <c r="E255" s="7"/>
      <c r="F255" s="46"/>
      <c r="G255" s="46"/>
      <c r="H255" s="46"/>
      <c r="I255" s="46"/>
      <c r="J255" s="46">
        <v>1</v>
      </c>
      <c r="K255" s="46"/>
      <c r="L255" s="46">
        <v>1</v>
      </c>
      <c r="M255" s="46"/>
      <c r="N255" s="46"/>
      <c r="O255" s="46"/>
      <c r="P255" s="46"/>
      <c r="Q255" s="46"/>
      <c r="R255" s="46">
        <v>1</v>
      </c>
      <c r="S255" s="46"/>
      <c r="T255" s="46"/>
      <c r="U255" s="46"/>
      <c r="V255" s="46"/>
      <c r="W255" s="46"/>
      <c r="X255" s="46"/>
      <c r="Y255" s="46"/>
      <c r="Z255" s="46"/>
    </row>
    <row r="256" spans="1:91" ht="20.100000000000001" customHeight="1">
      <c r="A256" s="32"/>
      <c r="C256" s="6" t="s">
        <v>380</v>
      </c>
      <c r="D256" s="64" t="e">
        <f>#REF!</f>
        <v>#REF!</v>
      </c>
      <c r="E256" s="28" t="e">
        <f>IF(egTextCal(D256)&lt;&gt;0, egTextCal(D256),"")</f>
        <v>#VALUE!</v>
      </c>
      <c r="F256" s="27"/>
      <c r="G256" s="27"/>
      <c r="H256" s="27"/>
      <c r="I256" s="27"/>
      <c r="J256" s="27" t="e">
        <f>IF(E256*J255&lt;&gt;0,E256*J255,  )</f>
        <v>#VALUE!</v>
      </c>
      <c r="K256" s="27"/>
      <c r="L256" s="27" t="e">
        <f>IF(E256*L255&lt;&gt;0,E256*L255,  )</f>
        <v>#VALUE!</v>
      </c>
      <c r="M256" s="27"/>
      <c r="N256" s="27"/>
      <c r="O256" s="27"/>
      <c r="P256" s="27"/>
      <c r="Q256" s="27"/>
      <c r="R256" s="27" t="e">
        <f>IF(E256*R255&lt;&gt;0,E256*R255,  )</f>
        <v>#VALUE!</v>
      </c>
      <c r="S256" s="27"/>
      <c r="T256" s="27"/>
      <c r="U256" s="27"/>
      <c r="V256" s="27"/>
      <c r="W256" s="27"/>
      <c r="X256" s="27"/>
      <c r="Y256" s="27"/>
      <c r="Z256" s="27"/>
      <c r="CE256" s="1" t="e">
        <f>J256</f>
        <v>#VALUE!</v>
      </c>
      <c r="CG256" s="1" t="e">
        <f>L256</f>
        <v>#VALUE!</v>
      </c>
      <c r="CM256" s="1" t="e">
        <f>R256</f>
        <v>#VALUE!</v>
      </c>
    </row>
    <row r="257" spans="1:91" ht="20.100000000000001" customHeight="1">
      <c r="A257" s="32"/>
      <c r="C257" s="16"/>
      <c r="D257" s="29" t="s">
        <v>186</v>
      </c>
      <c r="E257" s="7"/>
      <c r="F257" s="46"/>
      <c r="G257" s="46"/>
      <c r="H257" s="46"/>
      <c r="I257" s="46">
        <v>1</v>
      </c>
      <c r="J257" s="46"/>
      <c r="K257" s="46"/>
      <c r="L257" s="46"/>
      <c r="M257" s="46"/>
      <c r="N257" s="46"/>
      <c r="O257" s="46"/>
      <c r="P257" s="46"/>
      <c r="Q257" s="46"/>
      <c r="R257" s="46">
        <v>1</v>
      </c>
      <c r="S257" s="46"/>
      <c r="T257" s="46"/>
      <c r="U257" s="46"/>
      <c r="V257" s="46"/>
      <c r="W257" s="46"/>
      <c r="X257" s="46"/>
      <c r="Y257" s="46"/>
      <c r="Z257" s="46"/>
    </row>
    <row r="258" spans="1:91" ht="20.100000000000001" customHeight="1">
      <c r="A258" s="32"/>
      <c r="C258" s="6" t="s">
        <v>366</v>
      </c>
      <c r="D258" s="64" t="e">
        <f>#REF!</f>
        <v>#REF!</v>
      </c>
      <c r="E258" s="28" t="e">
        <f>IF(egTextCal(D258)&lt;&gt;0, egTextCal(D258),"")</f>
        <v>#VALUE!</v>
      </c>
      <c r="F258" s="27"/>
      <c r="G258" s="27"/>
      <c r="H258" s="27"/>
      <c r="I258" s="27" t="e">
        <f>IF(E258*I257&lt;&gt;0,E258*I257,  )</f>
        <v>#VALUE!</v>
      </c>
      <c r="J258" s="27"/>
      <c r="K258" s="27"/>
      <c r="L258" s="27"/>
      <c r="M258" s="27"/>
      <c r="N258" s="27"/>
      <c r="O258" s="27"/>
      <c r="P258" s="27"/>
      <c r="Q258" s="27"/>
      <c r="R258" s="27" t="e">
        <f>IF(E258*R257&lt;&gt;0,E258*R257,  )</f>
        <v>#VALUE!</v>
      </c>
      <c r="S258" s="27"/>
      <c r="T258" s="27"/>
      <c r="U258" s="27"/>
      <c r="V258" s="27"/>
      <c r="W258" s="27"/>
      <c r="X258" s="27"/>
      <c r="Y258" s="27"/>
      <c r="Z258" s="27"/>
      <c r="CD258" s="1" t="e">
        <f>I258</f>
        <v>#VALUE!</v>
      </c>
      <c r="CM258" s="1" t="e">
        <f>R258</f>
        <v>#VALUE!</v>
      </c>
    </row>
    <row r="259" spans="1:91" ht="20.100000000000001" customHeight="1">
      <c r="A259" s="32"/>
      <c r="C259" s="16"/>
      <c r="D259" s="29" t="s">
        <v>198</v>
      </c>
      <c r="E259" s="7"/>
      <c r="F259" s="46"/>
      <c r="G259" s="46"/>
      <c r="H259" s="46"/>
      <c r="I259" s="46"/>
      <c r="J259" s="46"/>
      <c r="K259" s="46">
        <v>1</v>
      </c>
      <c r="L259" s="46"/>
      <c r="M259" s="46"/>
      <c r="N259" s="46"/>
      <c r="O259" s="46"/>
      <c r="P259" s="46"/>
      <c r="Q259" s="46"/>
      <c r="R259" s="46"/>
      <c r="S259" s="46"/>
      <c r="T259" s="46"/>
      <c r="U259" s="46"/>
      <c r="V259" s="46"/>
      <c r="W259" s="46"/>
      <c r="X259" s="46"/>
      <c r="Y259" s="46"/>
      <c r="Z259" s="46"/>
    </row>
    <row r="260" spans="1:91" ht="20.100000000000001" customHeight="1">
      <c r="A260" s="32"/>
      <c r="C260" s="6" t="s">
        <v>180</v>
      </c>
      <c r="D260" s="64" t="e">
        <f>#REF!</f>
        <v>#REF!</v>
      </c>
      <c r="E260" s="28" t="e">
        <f>IF(egTextCal(D260)&lt;&gt;0, egTextCal(D260),"")</f>
        <v>#VALUE!</v>
      </c>
      <c r="F260" s="27"/>
      <c r="G260" s="27"/>
      <c r="H260" s="27"/>
      <c r="I260" s="27"/>
      <c r="J260" s="27"/>
      <c r="K260" s="27" t="e">
        <f>IF(E260*K259&lt;&gt;0,E260*K259,  )</f>
        <v>#VALUE!</v>
      </c>
      <c r="L260" s="27"/>
      <c r="M260" s="27"/>
      <c r="N260" s="27"/>
      <c r="O260" s="27"/>
      <c r="P260" s="27"/>
      <c r="Q260" s="27"/>
      <c r="R260" s="27"/>
      <c r="S260" s="27"/>
      <c r="T260" s="27"/>
      <c r="U260" s="27"/>
      <c r="V260" s="27"/>
      <c r="W260" s="27"/>
      <c r="X260" s="27"/>
      <c r="Y260" s="27"/>
      <c r="Z260" s="27"/>
      <c r="CF260" s="1" t="e">
        <f>K260</f>
        <v>#VALUE!</v>
      </c>
    </row>
    <row r="261" spans="1:91" ht="20.100000000000001" customHeight="1">
      <c r="A261" s="32"/>
      <c r="C261" s="16"/>
      <c r="D261" s="29" t="s">
        <v>202</v>
      </c>
      <c r="E261" s="7"/>
      <c r="F261" s="46"/>
      <c r="G261" s="46"/>
      <c r="H261" s="46"/>
      <c r="I261" s="46"/>
      <c r="J261" s="46"/>
      <c r="K261" s="46"/>
      <c r="L261" s="46"/>
      <c r="M261" s="46"/>
      <c r="N261" s="46">
        <v>1</v>
      </c>
      <c r="O261" s="46"/>
      <c r="P261" s="46"/>
      <c r="Q261" s="46"/>
      <c r="R261" s="46"/>
      <c r="S261" s="46"/>
      <c r="T261" s="46"/>
      <c r="U261" s="46"/>
      <c r="V261" s="46"/>
      <c r="W261" s="46"/>
      <c r="X261" s="46"/>
      <c r="Y261" s="46"/>
      <c r="Z261" s="46"/>
    </row>
    <row r="262" spans="1:91" ht="20.100000000000001" customHeight="1">
      <c r="A262" s="32"/>
      <c r="C262" s="6" t="s">
        <v>433</v>
      </c>
      <c r="D262" s="64" t="e">
        <f>#REF!</f>
        <v>#REF!</v>
      </c>
      <c r="E262" s="28" t="e">
        <f>IF(egTextCal(D262)&lt;&gt;0, egTextCal(D262),"")</f>
        <v>#VALUE!</v>
      </c>
      <c r="F262" s="27"/>
      <c r="G262" s="27"/>
      <c r="H262" s="27"/>
      <c r="I262" s="27"/>
      <c r="J262" s="27"/>
      <c r="K262" s="27"/>
      <c r="L262" s="27"/>
      <c r="M262" s="27"/>
      <c r="N262" s="27" t="e">
        <f>IF(E262*N261&lt;&gt;0,E262*N261,  )</f>
        <v>#VALUE!</v>
      </c>
      <c r="O262" s="27"/>
      <c r="P262" s="27"/>
      <c r="Q262" s="27"/>
      <c r="R262" s="27"/>
      <c r="S262" s="27"/>
      <c r="T262" s="27"/>
      <c r="U262" s="27"/>
      <c r="V262" s="27"/>
      <c r="W262" s="27"/>
      <c r="X262" s="27"/>
      <c r="Y262" s="27"/>
      <c r="Z262" s="27"/>
      <c r="CI262" s="1" t="e">
        <f>N262</f>
        <v>#VALUE!</v>
      </c>
    </row>
    <row r="263" spans="1:91" ht="20.100000000000001" customHeight="1">
      <c r="A263" s="32"/>
      <c r="C263" s="16"/>
      <c r="D263" s="29" t="s">
        <v>185</v>
      </c>
      <c r="E263" s="7"/>
      <c r="F263" s="46"/>
      <c r="G263" s="46"/>
      <c r="H263" s="46"/>
      <c r="I263" s="46"/>
      <c r="J263" s="46"/>
      <c r="K263" s="46"/>
      <c r="L263" s="46"/>
      <c r="M263" s="46"/>
      <c r="N263" s="46"/>
      <c r="O263" s="46"/>
      <c r="P263" s="46"/>
      <c r="Q263" s="46"/>
      <c r="R263" s="46"/>
      <c r="S263" s="46"/>
      <c r="T263" s="46"/>
      <c r="U263" s="46"/>
      <c r="V263" s="46"/>
      <c r="W263" s="46"/>
      <c r="X263" s="46"/>
      <c r="Y263" s="46"/>
      <c r="Z263" s="46"/>
    </row>
    <row r="264" spans="1:91" ht="20.100000000000001" customHeight="1">
      <c r="A264" s="32"/>
      <c r="C264" s="6" t="s">
        <v>156</v>
      </c>
      <c r="D264" s="43"/>
      <c r="E264" s="28" t="str">
        <f>IF(egTextCal(D264)&lt;&gt;0, egTextCal(D264),"")</f>
        <v/>
      </c>
      <c r="F264" s="27"/>
      <c r="G264" s="27"/>
      <c r="H264" s="27"/>
      <c r="I264" s="27"/>
      <c r="J264" s="27"/>
      <c r="K264" s="27"/>
      <c r="L264" s="27"/>
      <c r="M264" s="27"/>
      <c r="N264" s="27"/>
      <c r="O264" s="27"/>
      <c r="P264" s="27"/>
      <c r="Q264" s="27"/>
      <c r="R264" s="27"/>
      <c r="S264" s="27"/>
      <c r="T264" s="27"/>
      <c r="U264" s="27"/>
      <c r="V264" s="27"/>
      <c r="W264" s="27"/>
      <c r="X264" s="27"/>
      <c r="Y264" s="27"/>
      <c r="Z264" s="27"/>
    </row>
    <row r="265" spans="1:91" ht="20.100000000000001" customHeight="1">
      <c r="A265" s="32"/>
      <c r="C265" s="16"/>
      <c r="D265" s="29" t="s">
        <v>141</v>
      </c>
      <c r="E265" s="7"/>
      <c r="F265" s="46">
        <v>1</v>
      </c>
      <c r="G265" s="46"/>
      <c r="H265" s="46"/>
      <c r="I265" s="46"/>
      <c r="J265" s="46"/>
      <c r="K265" s="46"/>
      <c r="L265" s="46"/>
      <c r="M265" s="46"/>
      <c r="N265" s="46"/>
      <c r="O265" s="46">
        <v>3</v>
      </c>
      <c r="P265" s="46"/>
      <c r="Q265" s="46"/>
      <c r="R265" s="46"/>
      <c r="S265" s="46"/>
      <c r="T265" s="46"/>
      <c r="U265" s="46"/>
      <c r="V265" s="46"/>
      <c r="W265" s="46"/>
      <c r="X265" s="46"/>
      <c r="Y265" s="46"/>
      <c r="Z265" s="46"/>
    </row>
    <row r="266" spans="1:91" ht="20.100000000000001" customHeight="1">
      <c r="A266" s="32"/>
      <c r="C266" s="6" t="s">
        <v>265</v>
      </c>
      <c r="D266" s="64" t="e">
        <f>#REF!</f>
        <v>#REF!</v>
      </c>
      <c r="E266" s="28" t="e">
        <f>IF(egTextCal(D266)&lt;&gt;0, egTextCal(D266),"")</f>
        <v>#VALUE!</v>
      </c>
      <c r="F266" s="27" t="e">
        <f>IF(E266*F265&lt;&gt;0,E266*F265,  )</f>
        <v>#VALUE!</v>
      </c>
      <c r="G266" s="27"/>
      <c r="H266" s="27"/>
      <c r="I266" s="27"/>
      <c r="J266" s="27"/>
      <c r="K266" s="27"/>
      <c r="L266" s="27"/>
      <c r="M266" s="27"/>
      <c r="N266" s="27"/>
      <c r="O266" s="27" t="e">
        <f>IF(E266*O265&lt;&gt;0,E266*O265,  )</f>
        <v>#VALUE!</v>
      </c>
      <c r="P266" s="27"/>
      <c r="Q266" s="27"/>
      <c r="R266" s="27"/>
      <c r="S266" s="27"/>
      <c r="T266" s="27"/>
      <c r="U266" s="27"/>
      <c r="V266" s="27"/>
      <c r="W266" s="27"/>
      <c r="X266" s="27"/>
      <c r="Y266" s="27"/>
      <c r="Z266" s="27"/>
      <c r="CA266" s="1" t="e">
        <f>F266</f>
        <v>#VALUE!</v>
      </c>
      <c r="CJ266" s="1" t="e">
        <f>O266</f>
        <v>#VALUE!</v>
      </c>
    </row>
    <row r="267" spans="1:91" ht="20.100000000000001" customHeight="1">
      <c r="A267" s="32"/>
      <c r="C267" s="16"/>
      <c r="D267" s="29" t="s">
        <v>154</v>
      </c>
      <c r="E267" s="7"/>
      <c r="F267" s="46"/>
      <c r="G267" s="46"/>
      <c r="H267" s="46"/>
      <c r="I267" s="46"/>
      <c r="J267" s="46"/>
      <c r="K267" s="46"/>
      <c r="L267" s="46"/>
      <c r="M267" s="46"/>
      <c r="N267" s="46"/>
      <c r="O267" s="46"/>
      <c r="P267" s="46"/>
      <c r="Q267" s="46"/>
      <c r="R267" s="46"/>
      <c r="S267" s="46"/>
      <c r="T267" s="46"/>
      <c r="U267" s="46"/>
      <c r="V267" s="46"/>
      <c r="W267" s="46"/>
      <c r="X267" s="46"/>
      <c r="Y267" s="46"/>
      <c r="Z267" s="46"/>
    </row>
    <row r="268" spans="1:91" ht="20.100000000000001" customHeight="1">
      <c r="A268" s="32"/>
      <c r="C268" s="6" t="s">
        <v>434</v>
      </c>
      <c r="D268" s="43"/>
      <c r="E268" s="28" t="str">
        <f>IF(egTextCal(D268)&lt;&gt;0, egTextCal(D268),"")</f>
        <v/>
      </c>
      <c r="F268" s="27"/>
      <c r="G268" s="27"/>
      <c r="H268" s="27"/>
      <c r="I268" s="27"/>
      <c r="J268" s="27"/>
      <c r="K268" s="27"/>
      <c r="L268" s="27"/>
      <c r="M268" s="27"/>
      <c r="N268" s="27"/>
      <c r="O268" s="27"/>
      <c r="P268" s="27"/>
      <c r="Q268" s="27"/>
      <c r="R268" s="27"/>
      <c r="S268" s="27"/>
      <c r="T268" s="27"/>
      <c r="U268" s="27"/>
      <c r="V268" s="27"/>
      <c r="W268" s="27"/>
      <c r="X268" s="27"/>
      <c r="Y268" s="27"/>
      <c r="Z268" s="27"/>
    </row>
    <row r="269" spans="1:91" ht="20.100000000000001" customHeight="1">
      <c r="A269" s="32"/>
      <c r="C269" s="16"/>
      <c r="D269" s="29" t="s">
        <v>198</v>
      </c>
      <c r="E269" s="7"/>
      <c r="F269" s="46"/>
      <c r="G269" s="46"/>
      <c r="H269" s="46"/>
      <c r="I269" s="46"/>
      <c r="J269" s="46"/>
      <c r="K269" s="46">
        <v>1</v>
      </c>
      <c r="L269" s="46"/>
      <c r="M269" s="46"/>
      <c r="N269" s="46"/>
      <c r="O269" s="46"/>
      <c r="P269" s="46"/>
      <c r="Q269" s="46"/>
      <c r="R269" s="46"/>
      <c r="S269" s="46"/>
      <c r="T269" s="46"/>
      <c r="U269" s="46"/>
      <c r="V269" s="46"/>
      <c r="W269" s="46"/>
      <c r="X269" s="46"/>
      <c r="Y269" s="46"/>
      <c r="Z269" s="46"/>
    </row>
    <row r="270" spans="1:91" ht="20.100000000000001" customHeight="1">
      <c r="A270" s="32"/>
      <c r="C270" s="6" t="s">
        <v>435</v>
      </c>
      <c r="D270" s="64" t="e">
        <f>#REF!</f>
        <v>#REF!</v>
      </c>
      <c r="E270" s="28" t="e">
        <f>IF(egTextCal(D270)&lt;&gt;0, egTextCal(D270),"")</f>
        <v>#VALUE!</v>
      </c>
      <c r="F270" s="27"/>
      <c r="G270" s="27"/>
      <c r="H270" s="27"/>
      <c r="I270" s="27"/>
      <c r="J270" s="27"/>
      <c r="K270" s="27" t="e">
        <f>IF(E270*K269&lt;&gt;0,E270*K269,  )</f>
        <v>#VALUE!</v>
      </c>
      <c r="L270" s="27"/>
      <c r="M270" s="27"/>
      <c r="N270" s="27"/>
      <c r="O270" s="27"/>
      <c r="P270" s="27"/>
      <c r="Q270" s="27"/>
      <c r="R270" s="27"/>
      <c r="S270" s="27"/>
      <c r="T270" s="27"/>
      <c r="U270" s="27"/>
      <c r="V270" s="27"/>
      <c r="W270" s="27"/>
      <c r="X270" s="27"/>
      <c r="Y270" s="27"/>
      <c r="Z270" s="27"/>
      <c r="CF270" s="1" t="e">
        <f>K270</f>
        <v>#VALUE!</v>
      </c>
    </row>
    <row r="271" spans="1:91" ht="20.100000000000001" customHeight="1">
      <c r="A271" s="32"/>
      <c r="C271" s="16"/>
      <c r="D271" s="29" t="s">
        <v>186</v>
      </c>
      <c r="E271" s="7"/>
      <c r="F271" s="46"/>
      <c r="G271" s="46"/>
      <c r="H271" s="46"/>
      <c r="I271" s="46">
        <v>1</v>
      </c>
      <c r="J271" s="46"/>
      <c r="K271" s="46"/>
      <c r="L271" s="46"/>
      <c r="M271" s="46"/>
      <c r="N271" s="46"/>
      <c r="O271" s="46"/>
      <c r="P271" s="46"/>
      <c r="Q271" s="46"/>
      <c r="R271" s="46">
        <v>1</v>
      </c>
      <c r="S271" s="46"/>
      <c r="T271" s="46"/>
      <c r="U271" s="46"/>
      <c r="V271" s="46"/>
      <c r="W271" s="46"/>
      <c r="X271" s="46"/>
      <c r="Y271" s="46"/>
      <c r="Z271" s="46"/>
    </row>
    <row r="272" spans="1:91" ht="20.100000000000001" customHeight="1">
      <c r="A272" s="32"/>
      <c r="C272" s="6" t="s">
        <v>100</v>
      </c>
      <c r="D272" s="64" t="e">
        <f>#REF!</f>
        <v>#REF!</v>
      </c>
      <c r="E272" s="28" t="e">
        <f>IF(egTextCal(D272)&lt;&gt;0, egTextCal(D272),"")</f>
        <v>#VALUE!</v>
      </c>
      <c r="F272" s="27"/>
      <c r="G272" s="27"/>
      <c r="H272" s="27"/>
      <c r="I272" s="27" t="e">
        <f>IF(E272*I271&lt;&gt;0,E272*I271,  )</f>
        <v>#VALUE!</v>
      </c>
      <c r="J272" s="27"/>
      <c r="K272" s="27"/>
      <c r="L272" s="27"/>
      <c r="M272" s="27"/>
      <c r="N272" s="27"/>
      <c r="O272" s="27"/>
      <c r="P272" s="27"/>
      <c r="Q272" s="27"/>
      <c r="R272" s="27" t="e">
        <f>IF(E272*R271&lt;&gt;0,E272*R271,  )</f>
        <v>#VALUE!</v>
      </c>
      <c r="S272" s="27"/>
      <c r="T272" s="27"/>
      <c r="U272" s="27"/>
      <c r="V272" s="27"/>
      <c r="W272" s="27"/>
      <c r="X272" s="27"/>
      <c r="Y272" s="27"/>
      <c r="Z272" s="27"/>
      <c r="CD272" s="1" t="e">
        <f>I272</f>
        <v>#VALUE!</v>
      </c>
      <c r="CM272" s="1" t="e">
        <f>R272</f>
        <v>#VALUE!</v>
      </c>
    </row>
    <row r="273" spans="1:95" ht="20.100000000000001" customHeight="1">
      <c r="A273" s="32"/>
      <c r="C273" s="16"/>
      <c r="D273" s="29" t="s">
        <v>212</v>
      </c>
      <c r="E273" s="7"/>
      <c r="F273" s="46"/>
      <c r="G273" s="46"/>
      <c r="H273" s="46"/>
      <c r="I273" s="46"/>
      <c r="J273" s="46"/>
      <c r="K273" s="46"/>
      <c r="L273" s="46"/>
      <c r="M273" s="46"/>
      <c r="N273" s="46"/>
      <c r="O273" s="46"/>
      <c r="P273" s="46"/>
      <c r="Q273" s="46"/>
      <c r="R273" s="46"/>
      <c r="S273" s="46"/>
      <c r="T273" s="46"/>
      <c r="U273" s="46"/>
      <c r="V273" s="46"/>
      <c r="W273" s="46"/>
      <c r="X273" s="46"/>
      <c r="Y273" s="46"/>
      <c r="Z273" s="46"/>
    </row>
    <row r="274" spans="1:95" ht="20.100000000000001" customHeight="1">
      <c r="A274" s="32"/>
      <c r="C274" s="6" t="s">
        <v>436</v>
      </c>
      <c r="D274" s="43"/>
      <c r="E274" s="28" t="str">
        <f>IF(egTextCal(D274)&lt;&gt;0, egTextCal(D274),"")</f>
        <v/>
      </c>
      <c r="F274" s="27"/>
      <c r="G274" s="27"/>
      <c r="H274" s="27"/>
      <c r="I274" s="27"/>
      <c r="J274" s="27"/>
      <c r="K274" s="27"/>
      <c r="L274" s="27"/>
      <c r="M274" s="27"/>
      <c r="N274" s="27"/>
      <c r="O274" s="27"/>
      <c r="P274" s="27"/>
      <c r="Q274" s="27"/>
      <c r="R274" s="27"/>
      <c r="S274" s="27"/>
      <c r="T274" s="27"/>
      <c r="U274" s="27"/>
      <c r="V274" s="27"/>
      <c r="W274" s="27"/>
      <c r="X274" s="27"/>
      <c r="Y274" s="27"/>
      <c r="Z274" s="27"/>
    </row>
    <row r="275" spans="1:95" ht="20.100000000000001" customHeight="1">
      <c r="A275" s="32"/>
      <c r="C275" s="16"/>
      <c r="D275" s="29" t="s">
        <v>141</v>
      </c>
      <c r="E275" s="7"/>
      <c r="F275" s="46">
        <v>1</v>
      </c>
      <c r="G275" s="46"/>
      <c r="H275" s="46"/>
      <c r="I275" s="46"/>
      <c r="J275" s="46"/>
      <c r="K275" s="46"/>
      <c r="L275" s="46"/>
      <c r="M275" s="46"/>
      <c r="N275" s="46"/>
      <c r="O275" s="46">
        <v>3</v>
      </c>
      <c r="P275" s="46"/>
      <c r="Q275" s="46"/>
      <c r="R275" s="46"/>
      <c r="S275" s="46"/>
      <c r="T275" s="46"/>
      <c r="U275" s="46"/>
      <c r="V275" s="46"/>
      <c r="W275" s="46"/>
      <c r="X275" s="46"/>
      <c r="Y275" s="46"/>
      <c r="Z275" s="46"/>
    </row>
    <row r="276" spans="1:95" ht="20.100000000000001" customHeight="1">
      <c r="A276" s="32"/>
      <c r="C276" s="6" t="s">
        <v>363</v>
      </c>
      <c r="D276" s="64" t="e">
        <f>#REF!</f>
        <v>#REF!</v>
      </c>
      <c r="E276" s="28" t="e">
        <f>IF(egTextCal(D276)&lt;&gt;0, egTextCal(D276),"")</f>
        <v>#VALUE!</v>
      </c>
      <c r="F276" s="27" t="e">
        <f>IF(E276*F275&lt;&gt;0,E276*F275,  )</f>
        <v>#VALUE!</v>
      </c>
      <c r="G276" s="27"/>
      <c r="H276" s="27"/>
      <c r="I276" s="27"/>
      <c r="J276" s="27"/>
      <c r="K276" s="27"/>
      <c r="L276" s="27"/>
      <c r="M276" s="27"/>
      <c r="N276" s="27"/>
      <c r="O276" s="27" t="e">
        <f>IF(E276*O275&lt;&gt;0,E276*O275,  )</f>
        <v>#VALUE!</v>
      </c>
      <c r="P276" s="27"/>
      <c r="Q276" s="27"/>
      <c r="R276" s="27"/>
      <c r="S276" s="27"/>
      <c r="T276" s="27"/>
      <c r="U276" s="27"/>
      <c r="V276" s="27"/>
      <c r="W276" s="27"/>
      <c r="X276" s="27"/>
      <c r="Y276" s="27"/>
      <c r="Z276" s="27"/>
      <c r="CA276" s="1" t="e">
        <f>F276</f>
        <v>#VALUE!</v>
      </c>
      <c r="CJ276" s="1" t="e">
        <f>O276</f>
        <v>#VALUE!</v>
      </c>
    </row>
    <row r="277" spans="1:95" ht="20.100000000000001" customHeight="1">
      <c r="D277" s="14"/>
      <c r="E277" s="48"/>
      <c r="F277" s="48"/>
      <c r="G277" s="48"/>
      <c r="H277" s="48"/>
      <c r="I277" s="48"/>
      <c r="J277" s="48"/>
      <c r="K277" s="48"/>
      <c r="L277" s="48"/>
      <c r="M277" s="48"/>
      <c r="N277" s="48"/>
      <c r="O277" s="48"/>
      <c r="P277" s="48"/>
      <c r="Q277" s="48"/>
      <c r="R277" s="48"/>
      <c r="S277" s="48"/>
      <c r="T277" s="48"/>
      <c r="U277" s="48"/>
      <c r="V277" s="48"/>
      <c r="W277" s="48"/>
      <c r="X277" s="48"/>
      <c r="Y277" s="48"/>
      <c r="Z277" s="48"/>
    </row>
    <row r="278" spans="1:95" ht="20.100000000000001" customHeight="1">
      <c r="B278" s="31"/>
      <c r="C278" s="20"/>
      <c r="D278" s="47"/>
      <c r="E278" s="47"/>
      <c r="F278" s="18" t="s">
        <v>396</v>
      </c>
      <c r="G278" s="18" t="s">
        <v>396</v>
      </c>
      <c r="H278" s="16" t="s">
        <v>396</v>
      </c>
      <c r="I278" s="16" t="s">
        <v>398</v>
      </c>
      <c r="J278" s="16" t="s">
        <v>398</v>
      </c>
      <c r="K278" s="16" t="s">
        <v>200</v>
      </c>
      <c r="L278" s="16" t="s">
        <v>399</v>
      </c>
      <c r="M278" s="16" t="s">
        <v>192</v>
      </c>
      <c r="N278" s="16" t="s">
        <v>440</v>
      </c>
      <c r="O278" s="16" t="s">
        <v>400</v>
      </c>
      <c r="P278" s="16" t="s">
        <v>441</v>
      </c>
      <c r="Q278" s="16" t="s">
        <v>442</v>
      </c>
      <c r="R278" s="16" t="s">
        <v>188</v>
      </c>
      <c r="S278" s="16" t="s">
        <v>443</v>
      </c>
      <c r="T278" s="16" t="s">
        <v>250</v>
      </c>
      <c r="U278" s="16" t="s">
        <v>224</v>
      </c>
      <c r="V278" s="16" t="s">
        <v>216</v>
      </c>
      <c r="W278" s="16" t="s">
        <v>232</v>
      </c>
      <c r="X278" s="16" t="s">
        <v>232</v>
      </c>
      <c r="Y278" s="16"/>
      <c r="Z278" s="16"/>
    </row>
    <row r="279" spans="1:95" ht="20.100000000000001" customHeight="1">
      <c r="A279" s="32"/>
      <c r="B279" s="31"/>
      <c r="C279" s="4" t="s">
        <v>402</v>
      </c>
      <c r="D279" s="4" t="s">
        <v>403</v>
      </c>
      <c r="E279" s="4" t="s">
        <v>404</v>
      </c>
      <c r="F279" s="12" t="s">
        <v>406</v>
      </c>
      <c r="G279" s="12" t="s">
        <v>406</v>
      </c>
      <c r="H279" s="4" t="s">
        <v>406</v>
      </c>
      <c r="I279" s="4" t="s">
        <v>409</v>
      </c>
      <c r="J279" s="4" t="s">
        <v>410</v>
      </c>
      <c r="K279" s="4"/>
      <c r="L279" s="4" t="s">
        <v>444</v>
      </c>
      <c r="M279" s="4" t="s">
        <v>445</v>
      </c>
      <c r="N279" s="4"/>
      <c r="O279" s="4" t="s">
        <v>413</v>
      </c>
      <c r="P279" s="4" t="s">
        <v>446</v>
      </c>
      <c r="Q279" s="4" t="s">
        <v>447</v>
      </c>
      <c r="R279" s="4" t="s">
        <v>448</v>
      </c>
      <c r="S279" s="4" t="s">
        <v>449</v>
      </c>
      <c r="T279" s="4" t="s">
        <v>450</v>
      </c>
      <c r="U279" s="4" t="s">
        <v>451</v>
      </c>
      <c r="V279" s="4" t="s">
        <v>452</v>
      </c>
      <c r="W279" s="4" t="s">
        <v>233</v>
      </c>
      <c r="X279" s="4" t="s">
        <v>236</v>
      </c>
      <c r="Y279" s="4"/>
      <c r="Z279" s="4"/>
    </row>
    <row r="280" spans="1:95" ht="20.100000000000001" customHeight="1">
      <c r="A280" s="32"/>
      <c r="B280" s="31"/>
      <c r="C280" s="21"/>
      <c r="D280" s="21"/>
      <c r="E280" s="21"/>
      <c r="F280" s="19" t="s">
        <v>420</v>
      </c>
      <c r="G280" s="19" t="s">
        <v>421</v>
      </c>
      <c r="H280" s="17" t="s">
        <v>453</v>
      </c>
      <c r="I280" s="17" t="s">
        <v>424</v>
      </c>
      <c r="J280" s="17" t="s">
        <v>424</v>
      </c>
      <c r="K280" s="17" t="s">
        <v>454</v>
      </c>
      <c r="L280" s="17" t="s">
        <v>455</v>
      </c>
      <c r="M280" s="17" t="s">
        <v>456</v>
      </c>
      <c r="N280" s="17" t="s">
        <v>457</v>
      </c>
      <c r="O280" s="17" t="s">
        <v>426</v>
      </c>
      <c r="P280" s="17" t="s">
        <v>458</v>
      </c>
      <c r="Q280" s="17" t="s">
        <v>459</v>
      </c>
      <c r="R280" s="17" t="s">
        <v>460</v>
      </c>
      <c r="S280" s="17" t="s">
        <v>461</v>
      </c>
      <c r="T280" s="17" t="s">
        <v>245</v>
      </c>
      <c r="U280" s="17" t="s">
        <v>226</v>
      </c>
      <c r="V280" s="17" t="s">
        <v>218</v>
      </c>
      <c r="W280" s="17" t="s">
        <v>234</v>
      </c>
      <c r="X280" s="17" t="s">
        <v>234</v>
      </c>
      <c r="Y280" s="17"/>
      <c r="Z280" s="17"/>
    </row>
    <row r="281" spans="1:95" ht="20.100000000000001" customHeight="1">
      <c r="A281" s="32"/>
      <c r="C281" s="16"/>
      <c r="D281" s="29" t="s">
        <v>154</v>
      </c>
      <c r="E281" s="7"/>
      <c r="F281" s="45"/>
      <c r="G281" s="45"/>
      <c r="H281" s="45"/>
      <c r="I281" s="45"/>
      <c r="J281" s="45"/>
      <c r="K281" s="45"/>
      <c r="L281" s="45"/>
      <c r="M281" s="45"/>
      <c r="N281" s="45"/>
      <c r="O281" s="45"/>
      <c r="P281" s="45"/>
      <c r="Q281" s="45"/>
      <c r="R281" s="45"/>
      <c r="S281" s="45"/>
      <c r="T281" s="45"/>
      <c r="U281" s="45"/>
      <c r="V281" s="45"/>
      <c r="W281" s="45"/>
      <c r="X281" s="45"/>
      <c r="Y281" s="45"/>
      <c r="Z281" s="45"/>
    </row>
    <row r="282" spans="1:95" ht="20.100000000000001" customHeight="1">
      <c r="A282" s="32"/>
      <c r="C282" s="6" t="s">
        <v>94</v>
      </c>
      <c r="D282" s="43"/>
      <c r="E282" s="28" t="str">
        <f>IF(egTextCal(D282)&lt;&gt;0, egTextCal(D282),"")</f>
        <v/>
      </c>
      <c r="F282" s="27"/>
      <c r="G282" s="27"/>
      <c r="H282" s="27"/>
      <c r="I282" s="27"/>
      <c r="J282" s="27"/>
      <c r="K282" s="27"/>
      <c r="L282" s="27"/>
      <c r="M282" s="27"/>
      <c r="N282" s="27"/>
      <c r="O282" s="27"/>
      <c r="P282" s="27"/>
      <c r="Q282" s="27"/>
      <c r="R282" s="27"/>
      <c r="S282" s="27"/>
      <c r="T282" s="27"/>
      <c r="U282" s="27"/>
      <c r="V282" s="27"/>
      <c r="W282" s="27"/>
      <c r="X282" s="27"/>
      <c r="Y282" s="27"/>
      <c r="Z282" s="27"/>
    </row>
    <row r="283" spans="1:95" ht="20.100000000000001" customHeight="1">
      <c r="A283" s="32"/>
      <c r="C283" s="16"/>
      <c r="D283" s="30" t="s">
        <v>198</v>
      </c>
      <c r="E283" s="8"/>
      <c r="F283" s="46"/>
      <c r="G283" s="46"/>
      <c r="H283" s="46"/>
      <c r="I283" s="46"/>
      <c r="J283" s="46"/>
      <c r="K283" s="46">
        <v>1</v>
      </c>
      <c r="L283" s="46"/>
      <c r="M283" s="46"/>
      <c r="N283" s="46"/>
      <c r="O283" s="46"/>
      <c r="P283" s="46"/>
      <c r="Q283" s="46"/>
      <c r="R283" s="46"/>
      <c r="S283" s="46"/>
      <c r="T283" s="46"/>
      <c r="U283" s="46"/>
      <c r="V283" s="46"/>
      <c r="W283" s="46"/>
      <c r="X283" s="46"/>
      <c r="Y283" s="46"/>
      <c r="Z283" s="46"/>
    </row>
    <row r="284" spans="1:95" ht="20.100000000000001" customHeight="1">
      <c r="A284" s="32"/>
      <c r="C284" s="6" t="s">
        <v>105</v>
      </c>
      <c r="D284" s="65" t="e">
        <f>#REF!</f>
        <v>#REF!</v>
      </c>
      <c r="E284" s="28" t="e">
        <f>IF(egTextCal(D284)&lt;&gt;0, egTextCal(D284),"")</f>
        <v>#VALUE!</v>
      </c>
      <c r="F284" s="27"/>
      <c r="G284" s="27"/>
      <c r="H284" s="27"/>
      <c r="I284" s="27"/>
      <c r="J284" s="27"/>
      <c r="K284" s="27" t="e">
        <f>IF(E284*K283&lt;&gt;0,E284*K283,  )</f>
        <v>#VALUE!</v>
      </c>
      <c r="L284" s="27"/>
      <c r="M284" s="27"/>
      <c r="N284" s="27"/>
      <c r="O284" s="27"/>
      <c r="P284" s="27"/>
      <c r="Q284" s="27"/>
      <c r="R284" s="27"/>
      <c r="S284" s="27"/>
      <c r="T284" s="27"/>
      <c r="U284" s="27"/>
      <c r="V284" s="27"/>
      <c r="W284" s="27"/>
      <c r="X284" s="27"/>
      <c r="Y284" s="27"/>
      <c r="Z284" s="27"/>
      <c r="CF284" s="1" t="e">
        <f>K284</f>
        <v>#VALUE!</v>
      </c>
    </row>
    <row r="285" spans="1:95" ht="20.100000000000001" customHeight="1">
      <c r="A285" s="32"/>
      <c r="C285" s="16"/>
      <c r="D285" s="30" t="s">
        <v>213</v>
      </c>
      <c r="E285" s="8"/>
      <c r="F285" s="46"/>
      <c r="G285" s="46"/>
      <c r="H285" s="46"/>
      <c r="I285" s="46"/>
      <c r="J285" s="46"/>
      <c r="K285" s="46"/>
      <c r="L285" s="46"/>
      <c r="M285" s="46"/>
      <c r="N285" s="46"/>
      <c r="O285" s="46"/>
      <c r="P285" s="46"/>
      <c r="Q285" s="46"/>
      <c r="R285" s="46"/>
      <c r="S285" s="46"/>
      <c r="T285" s="46"/>
      <c r="U285" s="46"/>
      <c r="V285" s="46"/>
      <c r="W285" s="46"/>
      <c r="X285" s="46"/>
      <c r="Y285" s="46"/>
      <c r="Z285" s="46"/>
    </row>
    <row r="286" spans="1:95" ht="20.100000000000001" customHeight="1">
      <c r="A286" s="32"/>
      <c r="C286" s="6" t="s">
        <v>109</v>
      </c>
      <c r="D286" s="44"/>
      <c r="E286" s="28" t="str">
        <f>IF(egTextCal(D286)&lt;&gt;0, egTextCal(D286),"")</f>
        <v/>
      </c>
      <c r="F286" s="27"/>
      <c r="G286" s="27"/>
      <c r="H286" s="27"/>
      <c r="I286" s="27"/>
      <c r="J286" s="27"/>
      <c r="K286" s="27"/>
      <c r="L286" s="27"/>
      <c r="M286" s="27"/>
      <c r="N286" s="27"/>
      <c r="O286" s="27"/>
      <c r="P286" s="27"/>
      <c r="Q286" s="27"/>
      <c r="R286" s="27"/>
      <c r="S286" s="27"/>
      <c r="T286" s="27"/>
      <c r="U286" s="27"/>
      <c r="V286" s="27"/>
      <c r="W286" s="27"/>
      <c r="X286" s="27"/>
      <c r="Y286" s="27"/>
      <c r="Z286" s="27"/>
    </row>
    <row r="287" spans="1:95" ht="20.100000000000001" customHeight="1">
      <c r="A287" s="32"/>
      <c r="C287" s="16"/>
      <c r="D287" s="29" t="s">
        <v>214</v>
      </c>
      <c r="E287" s="7"/>
      <c r="F287" s="46"/>
      <c r="G287" s="46"/>
      <c r="H287" s="46"/>
      <c r="I287" s="46"/>
      <c r="J287" s="46"/>
      <c r="K287" s="46"/>
      <c r="L287" s="46"/>
      <c r="M287" s="46"/>
      <c r="N287" s="46"/>
      <c r="O287" s="46"/>
      <c r="P287" s="46"/>
      <c r="Q287" s="46"/>
      <c r="R287" s="46"/>
      <c r="S287" s="46"/>
      <c r="T287" s="46"/>
      <c r="U287" s="46"/>
      <c r="V287" s="46">
        <v>1</v>
      </c>
      <c r="W287" s="46"/>
      <c r="X287" s="46"/>
      <c r="Y287" s="46"/>
      <c r="Z287" s="46"/>
    </row>
    <row r="288" spans="1:95" ht="20.100000000000001" customHeight="1">
      <c r="A288" s="32"/>
      <c r="C288" s="6" t="s">
        <v>112</v>
      </c>
      <c r="D288" s="64" t="e">
        <f>#REF!</f>
        <v>#REF!</v>
      </c>
      <c r="E288" s="28" t="e">
        <f>IF(egTextCal(D288)&lt;&gt;0, egTextCal(D288),"")</f>
        <v>#VALUE!</v>
      </c>
      <c r="F288" s="27"/>
      <c r="G288" s="27"/>
      <c r="H288" s="27"/>
      <c r="I288" s="27"/>
      <c r="J288" s="27"/>
      <c r="K288" s="27"/>
      <c r="L288" s="27"/>
      <c r="M288" s="27"/>
      <c r="N288" s="27"/>
      <c r="O288" s="27"/>
      <c r="P288" s="27"/>
      <c r="Q288" s="27"/>
      <c r="R288" s="27"/>
      <c r="S288" s="27"/>
      <c r="T288" s="27"/>
      <c r="U288" s="27"/>
      <c r="V288" s="27" t="e">
        <f>IF(E288*V287&lt;&gt;0,E288*V287,  )</f>
        <v>#VALUE!</v>
      </c>
      <c r="W288" s="27"/>
      <c r="X288" s="27"/>
      <c r="Y288" s="27"/>
      <c r="Z288" s="27"/>
      <c r="CQ288" s="1" t="e">
        <f>V288</f>
        <v>#VALUE!</v>
      </c>
    </row>
    <row r="289" spans="1:91" ht="20.100000000000001" customHeight="1">
      <c r="A289" s="32"/>
      <c r="C289" s="16"/>
      <c r="D289" s="29" t="s">
        <v>179</v>
      </c>
      <c r="E289" s="7"/>
      <c r="F289" s="46"/>
      <c r="G289" s="46"/>
      <c r="H289" s="46"/>
      <c r="I289" s="46"/>
      <c r="J289" s="46"/>
      <c r="K289" s="46"/>
      <c r="L289" s="46"/>
      <c r="M289" s="46"/>
      <c r="N289" s="46"/>
      <c r="O289" s="46"/>
      <c r="P289" s="46"/>
      <c r="Q289" s="46"/>
      <c r="R289" s="46"/>
      <c r="S289" s="46"/>
      <c r="T289" s="46"/>
      <c r="U289" s="46"/>
      <c r="V289" s="46"/>
      <c r="W289" s="46"/>
      <c r="X289" s="46"/>
      <c r="Y289" s="46"/>
      <c r="Z289" s="46"/>
    </row>
    <row r="290" spans="1:91" ht="20.100000000000001" customHeight="1">
      <c r="A290" s="32"/>
      <c r="C290" s="6" t="s">
        <v>116</v>
      </c>
      <c r="D290" s="43"/>
      <c r="E290" s="28" t="str">
        <f>IF(egTextCal(D290)&lt;&gt;0, egTextCal(D290),"")</f>
        <v/>
      </c>
      <c r="F290" s="27"/>
      <c r="G290" s="27"/>
      <c r="H290" s="27"/>
      <c r="I290" s="27"/>
      <c r="J290" s="27"/>
      <c r="K290" s="27"/>
      <c r="L290" s="27"/>
      <c r="M290" s="27"/>
      <c r="N290" s="27"/>
      <c r="O290" s="27"/>
      <c r="P290" s="27"/>
      <c r="Q290" s="27"/>
      <c r="R290" s="27"/>
      <c r="S290" s="27"/>
      <c r="T290" s="27"/>
      <c r="U290" s="27"/>
      <c r="V290" s="27"/>
      <c r="W290" s="27"/>
      <c r="X290" s="27"/>
      <c r="Y290" s="27"/>
      <c r="Z290" s="27"/>
    </row>
    <row r="291" spans="1:91" ht="20.100000000000001" customHeight="1">
      <c r="A291" s="32"/>
      <c r="C291" s="16"/>
      <c r="D291" s="29" t="s">
        <v>219</v>
      </c>
      <c r="E291" s="7"/>
      <c r="F291" s="46"/>
      <c r="G291" s="46"/>
      <c r="H291" s="46"/>
      <c r="I291" s="46"/>
      <c r="J291" s="46"/>
      <c r="K291" s="46"/>
      <c r="L291" s="46"/>
      <c r="M291" s="46"/>
      <c r="N291" s="46"/>
      <c r="O291" s="46"/>
      <c r="P291" s="46"/>
      <c r="Q291" s="46"/>
      <c r="R291" s="46"/>
      <c r="S291" s="46"/>
      <c r="T291" s="46"/>
      <c r="U291" s="46"/>
      <c r="V291" s="46"/>
      <c r="W291" s="46"/>
      <c r="X291" s="46"/>
      <c r="Y291" s="46"/>
      <c r="Z291" s="46"/>
    </row>
    <row r="292" spans="1:91" ht="20.100000000000001" customHeight="1">
      <c r="A292" s="32"/>
      <c r="C292" s="6" t="s">
        <v>120</v>
      </c>
      <c r="D292" s="43"/>
      <c r="E292" s="28" t="str">
        <f>IF(egTextCal(D292)&lt;&gt;0, egTextCal(D292),"")</f>
        <v/>
      </c>
      <c r="F292" s="27"/>
      <c r="G292" s="27"/>
      <c r="H292" s="27"/>
      <c r="I292" s="27"/>
      <c r="J292" s="27"/>
      <c r="K292" s="27"/>
      <c r="L292" s="27"/>
      <c r="M292" s="27"/>
      <c r="N292" s="27"/>
      <c r="O292" s="27"/>
      <c r="P292" s="27"/>
      <c r="Q292" s="27"/>
      <c r="R292" s="27"/>
      <c r="S292" s="27"/>
      <c r="T292" s="27"/>
      <c r="U292" s="27"/>
      <c r="V292" s="27"/>
      <c r="W292" s="27"/>
      <c r="X292" s="27"/>
      <c r="Y292" s="27"/>
      <c r="Z292" s="27"/>
    </row>
    <row r="293" spans="1:91" ht="20.100000000000001" customHeight="1">
      <c r="A293" s="32"/>
      <c r="C293" s="16"/>
      <c r="D293" s="29" t="s">
        <v>194</v>
      </c>
      <c r="E293" s="7"/>
      <c r="F293" s="46"/>
      <c r="G293" s="46"/>
      <c r="H293" s="46"/>
      <c r="I293" s="46"/>
      <c r="J293" s="46"/>
      <c r="K293" s="46"/>
      <c r="L293" s="46"/>
      <c r="M293" s="46"/>
      <c r="N293" s="46"/>
      <c r="O293" s="46"/>
      <c r="P293" s="46"/>
      <c r="Q293" s="46"/>
      <c r="R293" s="46"/>
      <c r="S293" s="46"/>
      <c r="T293" s="46"/>
      <c r="U293" s="46"/>
      <c r="V293" s="46"/>
      <c r="W293" s="46"/>
      <c r="X293" s="46"/>
      <c r="Y293" s="46"/>
      <c r="Z293" s="46"/>
    </row>
    <row r="294" spans="1:91" ht="20.100000000000001" customHeight="1">
      <c r="A294" s="32"/>
      <c r="C294" s="6" t="s">
        <v>260</v>
      </c>
      <c r="D294" s="43"/>
      <c r="E294" s="28" t="str">
        <f>IF(egTextCal(D294)&lt;&gt;0, egTextCal(D294),"")</f>
        <v/>
      </c>
      <c r="F294" s="27"/>
      <c r="G294" s="27"/>
      <c r="H294" s="27"/>
      <c r="I294" s="27"/>
      <c r="J294" s="27"/>
      <c r="K294" s="27"/>
      <c r="L294" s="27"/>
      <c r="M294" s="27"/>
      <c r="N294" s="27"/>
      <c r="O294" s="27"/>
      <c r="P294" s="27"/>
      <c r="Q294" s="27"/>
      <c r="R294" s="27"/>
      <c r="S294" s="27"/>
      <c r="T294" s="27"/>
      <c r="U294" s="27"/>
      <c r="V294" s="27"/>
      <c r="W294" s="27"/>
      <c r="X294" s="27"/>
      <c r="Y294" s="27"/>
      <c r="Z294" s="27"/>
    </row>
    <row r="295" spans="1:91" ht="20.100000000000001" customHeight="1">
      <c r="A295" s="32"/>
      <c r="C295" s="16"/>
      <c r="D295" s="29" t="s">
        <v>141</v>
      </c>
      <c r="E295" s="7"/>
      <c r="F295" s="46">
        <v>1</v>
      </c>
      <c r="G295" s="46"/>
      <c r="H295" s="46"/>
      <c r="I295" s="46"/>
      <c r="J295" s="46"/>
      <c r="K295" s="46"/>
      <c r="L295" s="46"/>
      <c r="M295" s="46"/>
      <c r="N295" s="46"/>
      <c r="O295" s="46">
        <v>3</v>
      </c>
      <c r="P295" s="46"/>
      <c r="Q295" s="46"/>
      <c r="R295" s="46"/>
      <c r="S295" s="46"/>
      <c r="T295" s="46"/>
      <c r="U295" s="46"/>
      <c r="V295" s="46"/>
      <c r="W295" s="46"/>
      <c r="X295" s="46"/>
      <c r="Y295" s="46"/>
      <c r="Z295" s="46"/>
    </row>
    <row r="296" spans="1:91" ht="20.100000000000001" customHeight="1">
      <c r="A296" s="32"/>
      <c r="C296" s="6" t="s">
        <v>258</v>
      </c>
      <c r="D296" s="64" t="e">
        <f>#REF!</f>
        <v>#REF!</v>
      </c>
      <c r="E296" s="28" t="e">
        <f>IF(egTextCal(D296)&lt;&gt;0, egTextCal(D296),"")</f>
        <v>#VALUE!</v>
      </c>
      <c r="F296" s="27" t="e">
        <f>IF(E296*F295&lt;&gt;0,E296*F295,  )</f>
        <v>#VALUE!</v>
      </c>
      <c r="G296" s="27"/>
      <c r="H296" s="27"/>
      <c r="I296" s="27"/>
      <c r="J296" s="27"/>
      <c r="K296" s="27"/>
      <c r="L296" s="27"/>
      <c r="M296" s="27"/>
      <c r="N296" s="27"/>
      <c r="O296" s="27" t="e">
        <f>IF(E296*O295&lt;&gt;0,E296*O295,  )</f>
        <v>#VALUE!</v>
      </c>
      <c r="P296" s="27"/>
      <c r="Q296" s="27"/>
      <c r="R296" s="27"/>
      <c r="S296" s="27"/>
      <c r="T296" s="27"/>
      <c r="U296" s="27"/>
      <c r="V296" s="27"/>
      <c r="W296" s="27"/>
      <c r="X296" s="27"/>
      <c r="Y296" s="27"/>
      <c r="Z296" s="27"/>
      <c r="CA296" s="1" t="e">
        <f>F296</f>
        <v>#VALUE!</v>
      </c>
      <c r="CJ296" s="1" t="e">
        <f>O296</f>
        <v>#VALUE!</v>
      </c>
    </row>
    <row r="297" spans="1:91" ht="20.100000000000001" customHeight="1">
      <c r="A297" s="32"/>
      <c r="C297" s="16"/>
      <c r="D297" s="29" t="s">
        <v>154</v>
      </c>
      <c r="E297" s="7"/>
      <c r="F297" s="46"/>
      <c r="G297" s="46"/>
      <c r="H297" s="46"/>
      <c r="I297" s="46"/>
      <c r="J297" s="46"/>
      <c r="K297" s="46"/>
      <c r="L297" s="46"/>
      <c r="M297" s="46"/>
      <c r="N297" s="46"/>
      <c r="O297" s="46"/>
      <c r="P297" s="46"/>
      <c r="Q297" s="46"/>
      <c r="R297" s="46"/>
      <c r="S297" s="46"/>
      <c r="T297" s="46"/>
      <c r="U297" s="46"/>
      <c r="V297" s="46"/>
      <c r="W297" s="46"/>
      <c r="X297" s="46"/>
      <c r="Y297" s="46"/>
      <c r="Z297" s="46"/>
    </row>
    <row r="298" spans="1:91" ht="20.100000000000001" customHeight="1">
      <c r="A298" s="32"/>
      <c r="C298" s="6" t="s">
        <v>431</v>
      </c>
      <c r="D298" s="43"/>
      <c r="E298" s="28" t="str">
        <f>IF(egTextCal(D298)&lt;&gt;0, egTextCal(D298),"")</f>
        <v/>
      </c>
      <c r="F298" s="27"/>
      <c r="G298" s="27"/>
      <c r="H298" s="27"/>
      <c r="I298" s="27"/>
      <c r="J298" s="27"/>
      <c r="K298" s="27"/>
      <c r="L298" s="27"/>
      <c r="M298" s="27"/>
      <c r="N298" s="27"/>
      <c r="O298" s="27"/>
      <c r="P298" s="27"/>
      <c r="Q298" s="27"/>
      <c r="R298" s="27"/>
      <c r="S298" s="27"/>
      <c r="T298" s="27"/>
      <c r="U298" s="27"/>
      <c r="V298" s="27"/>
      <c r="W298" s="27"/>
      <c r="X298" s="27"/>
      <c r="Y298" s="27"/>
      <c r="Z298" s="27"/>
    </row>
    <row r="299" spans="1:91" ht="20.100000000000001" customHeight="1">
      <c r="A299" s="32"/>
      <c r="C299" s="16"/>
      <c r="D299" s="29" t="s">
        <v>195</v>
      </c>
      <c r="E299" s="7"/>
      <c r="F299" s="46"/>
      <c r="G299" s="46"/>
      <c r="H299" s="46"/>
      <c r="I299" s="46"/>
      <c r="J299" s="46">
        <v>1</v>
      </c>
      <c r="K299" s="46"/>
      <c r="L299" s="46">
        <v>1</v>
      </c>
      <c r="M299" s="46"/>
      <c r="N299" s="46"/>
      <c r="O299" s="46"/>
      <c r="P299" s="46"/>
      <c r="Q299" s="46"/>
      <c r="R299" s="46">
        <v>1</v>
      </c>
      <c r="S299" s="46"/>
      <c r="T299" s="46"/>
      <c r="U299" s="46"/>
      <c r="V299" s="46"/>
      <c r="W299" s="46"/>
      <c r="X299" s="46"/>
      <c r="Y299" s="46"/>
      <c r="Z299" s="46"/>
    </row>
    <row r="300" spans="1:91" ht="20.100000000000001" customHeight="1">
      <c r="A300" s="32"/>
      <c r="C300" s="6" t="s">
        <v>432</v>
      </c>
      <c r="D300" s="64" t="e">
        <f>#REF!</f>
        <v>#REF!</v>
      </c>
      <c r="E300" s="28" t="e">
        <f>IF(egTextCal(D300)&lt;&gt;0, egTextCal(D300),"")</f>
        <v>#VALUE!</v>
      </c>
      <c r="F300" s="27"/>
      <c r="G300" s="27"/>
      <c r="H300" s="27"/>
      <c r="I300" s="27"/>
      <c r="J300" s="27" t="e">
        <f>IF(E300*J299&lt;&gt;0,E300*J299,  )</f>
        <v>#VALUE!</v>
      </c>
      <c r="K300" s="27"/>
      <c r="L300" s="27" t="e">
        <f>IF(E300*L299&lt;&gt;0,E300*L299,  )</f>
        <v>#VALUE!</v>
      </c>
      <c r="M300" s="27"/>
      <c r="N300" s="27"/>
      <c r="O300" s="27"/>
      <c r="P300" s="27"/>
      <c r="Q300" s="27"/>
      <c r="R300" s="27" t="e">
        <f>IF(E300*R299&lt;&gt;0,E300*R299,  )</f>
        <v>#VALUE!</v>
      </c>
      <c r="S300" s="27"/>
      <c r="T300" s="27"/>
      <c r="U300" s="27"/>
      <c r="V300" s="27"/>
      <c r="W300" s="27"/>
      <c r="X300" s="27"/>
      <c r="Y300" s="27"/>
      <c r="Z300" s="27"/>
      <c r="CE300" s="1" t="e">
        <f>J300</f>
        <v>#VALUE!</v>
      </c>
      <c r="CG300" s="1" t="e">
        <f>L300</f>
        <v>#VALUE!</v>
      </c>
      <c r="CM300" s="1" t="e">
        <f>R300</f>
        <v>#VALUE!</v>
      </c>
    </row>
    <row r="301" spans="1:91" ht="20.100000000000001" customHeight="1">
      <c r="A301" s="32"/>
      <c r="C301" s="16"/>
      <c r="D301" s="29" t="s">
        <v>186</v>
      </c>
      <c r="E301" s="7"/>
      <c r="F301" s="46"/>
      <c r="G301" s="46"/>
      <c r="H301" s="46"/>
      <c r="I301" s="46">
        <v>1</v>
      </c>
      <c r="J301" s="46"/>
      <c r="K301" s="46"/>
      <c r="L301" s="46"/>
      <c r="M301" s="46"/>
      <c r="N301" s="46"/>
      <c r="O301" s="46"/>
      <c r="P301" s="46"/>
      <c r="Q301" s="46"/>
      <c r="R301" s="46">
        <v>1</v>
      </c>
      <c r="S301" s="46"/>
      <c r="T301" s="46"/>
      <c r="U301" s="46"/>
      <c r="V301" s="46"/>
      <c r="W301" s="46"/>
      <c r="X301" s="46"/>
      <c r="Y301" s="46"/>
      <c r="Z301" s="46"/>
    </row>
    <row r="302" spans="1:91" ht="20.100000000000001" customHeight="1">
      <c r="A302" s="32"/>
      <c r="C302" s="6" t="s">
        <v>380</v>
      </c>
      <c r="D302" s="64" t="e">
        <f>#REF!</f>
        <v>#REF!</v>
      </c>
      <c r="E302" s="28" t="e">
        <f>IF(egTextCal(D302)&lt;&gt;0, egTextCal(D302),"")</f>
        <v>#VALUE!</v>
      </c>
      <c r="F302" s="27"/>
      <c r="G302" s="27"/>
      <c r="H302" s="27"/>
      <c r="I302" s="27" t="e">
        <f>IF(E302*I301&lt;&gt;0,E302*I301,  )</f>
        <v>#VALUE!</v>
      </c>
      <c r="J302" s="27"/>
      <c r="K302" s="27"/>
      <c r="L302" s="27"/>
      <c r="M302" s="27"/>
      <c r="N302" s="27"/>
      <c r="O302" s="27"/>
      <c r="P302" s="27"/>
      <c r="Q302" s="27"/>
      <c r="R302" s="27" t="e">
        <f>IF(E302*R301&lt;&gt;0,E302*R301,  )</f>
        <v>#VALUE!</v>
      </c>
      <c r="S302" s="27"/>
      <c r="T302" s="27"/>
      <c r="U302" s="27"/>
      <c r="V302" s="27"/>
      <c r="W302" s="27"/>
      <c r="X302" s="27"/>
      <c r="Y302" s="27"/>
      <c r="Z302" s="27"/>
      <c r="CD302" s="1" t="e">
        <f>I302</f>
        <v>#VALUE!</v>
      </c>
      <c r="CM302" s="1" t="e">
        <f>R302</f>
        <v>#VALUE!</v>
      </c>
    </row>
    <row r="303" spans="1:91" ht="20.100000000000001" customHeight="1">
      <c r="A303" s="32"/>
      <c r="C303" s="16"/>
      <c r="D303" s="29" t="s">
        <v>198</v>
      </c>
      <c r="E303" s="7"/>
      <c r="F303" s="46"/>
      <c r="G303" s="46"/>
      <c r="H303" s="46"/>
      <c r="I303" s="46"/>
      <c r="J303" s="46"/>
      <c r="K303" s="46">
        <v>1</v>
      </c>
      <c r="L303" s="46"/>
      <c r="M303" s="46"/>
      <c r="N303" s="46"/>
      <c r="O303" s="46"/>
      <c r="P303" s="46"/>
      <c r="Q303" s="46"/>
      <c r="R303" s="46"/>
      <c r="S303" s="46"/>
      <c r="T303" s="46"/>
      <c r="U303" s="46"/>
      <c r="V303" s="46"/>
      <c r="W303" s="46"/>
      <c r="X303" s="46"/>
      <c r="Y303" s="46"/>
      <c r="Z303" s="46"/>
    </row>
    <row r="304" spans="1:91" ht="20.100000000000001" customHeight="1">
      <c r="A304" s="32"/>
      <c r="C304" s="6" t="s">
        <v>366</v>
      </c>
      <c r="D304" s="64" t="e">
        <f>#REF!</f>
        <v>#REF!</v>
      </c>
      <c r="E304" s="28" t="e">
        <f>IF(egTextCal(D304)&lt;&gt;0, egTextCal(D304),"")</f>
        <v>#VALUE!</v>
      </c>
      <c r="F304" s="27"/>
      <c r="G304" s="27"/>
      <c r="H304" s="27"/>
      <c r="I304" s="27"/>
      <c r="J304" s="27"/>
      <c r="K304" s="27" t="e">
        <f>IF(E304*K303&lt;&gt;0,E304*K303,  )</f>
        <v>#VALUE!</v>
      </c>
      <c r="L304" s="27"/>
      <c r="M304" s="27"/>
      <c r="N304" s="27"/>
      <c r="O304" s="27"/>
      <c r="P304" s="27"/>
      <c r="Q304" s="27"/>
      <c r="R304" s="27"/>
      <c r="S304" s="27"/>
      <c r="T304" s="27"/>
      <c r="U304" s="27"/>
      <c r="V304" s="27"/>
      <c r="W304" s="27"/>
      <c r="X304" s="27"/>
      <c r="Y304" s="27"/>
      <c r="Z304" s="27"/>
      <c r="CF304" s="1" t="e">
        <f>K304</f>
        <v>#VALUE!</v>
      </c>
    </row>
    <row r="305" spans="1:91" ht="20.100000000000001" customHeight="1">
      <c r="A305" s="32"/>
      <c r="C305" s="16"/>
      <c r="D305" s="29" t="s">
        <v>206</v>
      </c>
      <c r="E305" s="7"/>
      <c r="F305" s="46"/>
      <c r="G305" s="46"/>
      <c r="H305" s="46"/>
      <c r="I305" s="46"/>
      <c r="J305" s="46"/>
      <c r="K305" s="46"/>
      <c r="L305" s="46"/>
      <c r="M305" s="46"/>
      <c r="N305" s="46"/>
      <c r="O305" s="46"/>
      <c r="P305" s="46"/>
      <c r="Q305" s="46"/>
      <c r="R305" s="46"/>
      <c r="S305" s="46"/>
      <c r="T305" s="46"/>
      <c r="U305" s="46"/>
      <c r="V305" s="46"/>
      <c r="W305" s="46"/>
      <c r="X305" s="46"/>
      <c r="Y305" s="46"/>
      <c r="Z305" s="46"/>
    </row>
    <row r="306" spans="1:91" ht="20.100000000000001" customHeight="1">
      <c r="A306" s="32"/>
      <c r="C306" s="6" t="s">
        <v>180</v>
      </c>
      <c r="D306" s="43"/>
      <c r="E306" s="28" t="str">
        <f>IF(egTextCal(D306)&lt;&gt;0, egTextCal(D306),"")</f>
        <v/>
      </c>
      <c r="F306" s="27"/>
      <c r="G306" s="27"/>
      <c r="H306" s="27"/>
      <c r="I306" s="27"/>
      <c r="J306" s="27"/>
      <c r="K306" s="27"/>
      <c r="L306" s="27"/>
      <c r="M306" s="27"/>
      <c r="N306" s="27"/>
      <c r="O306" s="27"/>
      <c r="P306" s="27"/>
      <c r="Q306" s="27"/>
      <c r="R306" s="27"/>
      <c r="S306" s="27"/>
      <c r="T306" s="27"/>
      <c r="U306" s="27"/>
      <c r="V306" s="27"/>
      <c r="W306" s="27"/>
      <c r="X306" s="27"/>
      <c r="Y306" s="27"/>
      <c r="Z306" s="27"/>
    </row>
    <row r="307" spans="1:91" ht="20.100000000000001" customHeight="1">
      <c r="A307" s="32"/>
      <c r="C307" s="16"/>
      <c r="D307" s="29" t="s">
        <v>141</v>
      </c>
      <c r="E307" s="7"/>
      <c r="F307" s="46">
        <v>1</v>
      </c>
      <c r="G307" s="46"/>
      <c r="H307" s="46"/>
      <c r="I307" s="46"/>
      <c r="J307" s="46"/>
      <c r="K307" s="46"/>
      <c r="L307" s="46"/>
      <c r="M307" s="46"/>
      <c r="N307" s="46"/>
      <c r="O307" s="46">
        <v>3</v>
      </c>
      <c r="P307" s="46"/>
      <c r="Q307" s="46"/>
      <c r="R307" s="46"/>
      <c r="S307" s="46"/>
      <c r="T307" s="46"/>
      <c r="U307" s="46"/>
      <c r="V307" s="46"/>
      <c r="W307" s="46"/>
      <c r="X307" s="46"/>
      <c r="Y307" s="46"/>
      <c r="Z307" s="46"/>
    </row>
    <row r="308" spans="1:91" ht="20.100000000000001" customHeight="1">
      <c r="A308" s="32"/>
      <c r="C308" s="6" t="s">
        <v>433</v>
      </c>
      <c r="D308" s="64" t="e">
        <f>#REF!</f>
        <v>#REF!</v>
      </c>
      <c r="E308" s="28" t="e">
        <f>IF(egTextCal(D308)&lt;&gt;0, egTextCal(D308),"")</f>
        <v>#VALUE!</v>
      </c>
      <c r="F308" s="27" t="e">
        <f>IF(E308*F307&lt;&gt;0,E308*F307,  )</f>
        <v>#VALUE!</v>
      </c>
      <c r="G308" s="27"/>
      <c r="H308" s="27"/>
      <c r="I308" s="27"/>
      <c r="J308" s="27"/>
      <c r="K308" s="27"/>
      <c r="L308" s="27"/>
      <c r="M308" s="27"/>
      <c r="N308" s="27"/>
      <c r="O308" s="27" t="e">
        <f>IF(E308*O307&lt;&gt;0,E308*O307,  )</f>
        <v>#VALUE!</v>
      </c>
      <c r="P308" s="27"/>
      <c r="Q308" s="27"/>
      <c r="R308" s="27"/>
      <c r="S308" s="27"/>
      <c r="T308" s="27"/>
      <c r="U308" s="27"/>
      <c r="V308" s="27"/>
      <c r="W308" s="27"/>
      <c r="X308" s="27"/>
      <c r="Y308" s="27"/>
      <c r="Z308" s="27"/>
      <c r="CA308" s="1" t="e">
        <f>F308</f>
        <v>#VALUE!</v>
      </c>
      <c r="CJ308" s="1" t="e">
        <f>O308</f>
        <v>#VALUE!</v>
      </c>
    </row>
    <row r="309" spans="1:91" ht="20.100000000000001" customHeight="1">
      <c r="A309" s="32"/>
      <c r="C309" s="16"/>
      <c r="D309" s="29" t="s">
        <v>154</v>
      </c>
      <c r="E309" s="7"/>
      <c r="F309" s="46"/>
      <c r="G309" s="46"/>
      <c r="H309" s="46"/>
      <c r="I309" s="46"/>
      <c r="J309" s="46"/>
      <c r="K309" s="46"/>
      <c r="L309" s="46"/>
      <c r="M309" s="46"/>
      <c r="N309" s="46"/>
      <c r="O309" s="46"/>
      <c r="P309" s="46"/>
      <c r="Q309" s="46"/>
      <c r="R309" s="46"/>
      <c r="S309" s="46"/>
      <c r="T309" s="46"/>
      <c r="U309" s="46"/>
      <c r="V309" s="46"/>
      <c r="W309" s="46"/>
      <c r="X309" s="46"/>
      <c r="Y309" s="46"/>
      <c r="Z309" s="46"/>
    </row>
    <row r="310" spans="1:91" ht="20.100000000000001" customHeight="1">
      <c r="A310" s="32"/>
      <c r="C310" s="6" t="s">
        <v>156</v>
      </c>
      <c r="D310" s="43"/>
      <c r="E310" s="28" t="str">
        <f>IF(egTextCal(D310)&lt;&gt;0, egTextCal(D310),"")</f>
        <v/>
      </c>
      <c r="F310" s="27"/>
      <c r="G310" s="27"/>
      <c r="H310" s="27"/>
      <c r="I310" s="27"/>
      <c r="J310" s="27"/>
      <c r="K310" s="27"/>
      <c r="L310" s="27"/>
      <c r="M310" s="27"/>
      <c r="N310" s="27"/>
      <c r="O310" s="27"/>
      <c r="P310" s="27"/>
      <c r="Q310" s="27"/>
      <c r="R310" s="27"/>
      <c r="S310" s="27"/>
      <c r="T310" s="27"/>
      <c r="U310" s="27"/>
      <c r="V310" s="27"/>
      <c r="W310" s="27"/>
      <c r="X310" s="27"/>
      <c r="Y310" s="27"/>
      <c r="Z310" s="27"/>
    </row>
    <row r="311" spans="1:91" ht="20.100000000000001" customHeight="1">
      <c r="A311" s="32"/>
      <c r="C311" s="16"/>
      <c r="D311" s="29" t="s">
        <v>195</v>
      </c>
      <c r="E311" s="7"/>
      <c r="F311" s="46"/>
      <c r="G311" s="46"/>
      <c r="H311" s="46"/>
      <c r="I311" s="46"/>
      <c r="J311" s="46">
        <v>1</v>
      </c>
      <c r="K311" s="46"/>
      <c r="L311" s="46">
        <v>1</v>
      </c>
      <c r="M311" s="46"/>
      <c r="N311" s="46"/>
      <c r="O311" s="46"/>
      <c r="P311" s="46"/>
      <c r="Q311" s="46"/>
      <c r="R311" s="46">
        <v>1</v>
      </c>
      <c r="S311" s="46"/>
      <c r="T311" s="46"/>
      <c r="U311" s="46"/>
      <c r="V311" s="46"/>
      <c r="W311" s="46"/>
      <c r="X311" s="46"/>
      <c r="Y311" s="46"/>
      <c r="Z311" s="46"/>
    </row>
    <row r="312" spans="1:91" ht="20.100000000000001" customHeight="1">
      <c r="A312" s="32"/>
      <c r="C312" s="6" t="s">
        <v>265</v>
      </c>
      <c r="D312" s="64" t="e">
        <f>#REF!</f>
        <v>#REF!</v>
      </c>
      <c r="E312" s="28" t="e">
        <f>IF(egTextCal(D312)&lt;&gt;0, egTextCal(D312),"")</f>
        <v>#VALUE!</v>
      </c>
      <c r="F312" s="27"/>
      <c r="G312" s="27"/>
      <c r="H312" s="27"/>
      <c r="I312" s="27"/>
      <c r="J312" s="27" t="e">
        <f>IF(E312*J311&lt;&gt;0,E312*J311,  )</f>
        <v>#VALUE!</v>
      </c>
      <c r="K312" s="27"/>
      <c r="L312" s="27" t="e">
        <f>IF(E312*L311&lt;&gt;0,E312*L311,  )</f>
        <v>#VALUE!</v>
      </c>
      <c r="M312" s="27"/>
      <c r="N312" s="27"/>
      <c r="O312" s="27"/>
      <c r="P312" s="27"/>
      <c r="Q312" s="27"/>
      <c r="R312" s="27" t="e">
        <f>IF(E312*R311&lt;&gt;0,E312*R311,  )</f>
        <v>#VALUE!</v>
      </c>
      <c r="S312" s="27"/>
      <c r="T312" s="27"/>
      <c r="U312" s="27"/>
      <c r="V312" s="27"/>
      <c r="W312" s="27"/>
      <c r="X312" s="27"/>
      <c r="Y312" s="27"/>
      <c r="Z312" s="27"/>
      <c r="CE312" s="1" t="e">
        <f>J312</f>
        <v>#VALUE!</v>
      </c>
      <c r="CG312" s="1" t="e">
        <f>L312</f>
        <v>#VALUE!</v>
      </c>
      <c r="CM312" s="1" t="e">
        <f>R312</f>
        <v>#VALUE!</v>
      </c>
    </row>
    <row r="313" spans="1:91" ht="20.100000000000001" customHeight="1">
      <c r="A313" s="32"/>
      <c r="C313" s="16"/>
      <c r="D313" s="29" t="s">
        <v>186</v>
      </c>
      <c r="E313" s="7"/>
      <c r="F313" s="46"/>
      <c r="G313" s="46"/>
      <c r="H313" s="46"/>
      <c r="I313" s="46">
        <v>1</v>
      </c>
      <c r="J313" s="46"/>
      <c r="K313" s="46"/>
      <c r="L313" s="46"/>
      <c r="M313" s="46"/>
      <c r="N313" s="46"/>
      <c r="O313" s="46"/>
      <c r="P313" s="46"/>
      <c r="Q313" s="46"/>
      <c r="R313" s="46">
        <v>1</v>
      </c>
      <c r="S313" s="46"/>
      <c r="T313" s="46"/>
      <c r="U313" s="46"/>
      <c r="V313" s="46"/>
      <c r="W313" s="46"/>
      <c r="X313" s="46"/>
      <c r="Y313" s="46"/>
      <c r="Z313" s="46"/>
    </row>
    <row r="314" spans="1:91" ht="20.100000000000001" customHeight="1">
      <c r="A314" s="32"/>
      <c r="C314" s="6" t="s">
        <v>434</v>
      </c>
      <c r="D314" s="64" t="e">
        <f>#REF!</f>
        <v>#REF!</v>
      </c>
      <c r="E314" s="28" t="e">
        <f>IF(egTextCal(D314)&lt;&gt;0, egTextCal(D314),"")</f>
        <v>#VALUE!</v>
      </c>
      <c r="F314" s="27"/>
      <c r="G314" s="27"/>
      <c r="H314" s="27"/>
      <c r="I314" s="27" t="e">
        <f>IF(E314*I313&lt;&gt;0,E314*I313,  )</f>
        <v>#VALUE!</v>
      </c>
      <c r="J314" s="27"/>
      <c r="K314" s="27"/>
      <c r="L314" s="27"/>
      <c r="M314" s="27"/>
      <c r="N314" s="27"/>
      <c r="O314" s="27"/>
      <c r="P314" s="27"/>
      <c r="Q314" s="27"/>
      <c r="R314" s="27" t="e">
        <f>IF(E314*R313&lt;&gt;0,E314*R313,  )</f>
        <v>#VALUE!</v>
      </c>
      <c r="S314" s="27"/>
      <c r="T314" s="27"/>
      <c r="U314" s="27"/>
      <c r="V314" s="27"/>
      <c r="W314" s="27"/>
      <c r="X314" s="27"/>
      <c r="Y314" s="27"/>
      <c r="Z314" s="27"/>
      <c r="CD314" s="1" t="e">
        <f>I314</f>
        <v>#VALUE!</v>
      </c>
      <c r="CM314" s="1" t="e">
        <f>R314</f>
        <v>#VALUE!</v>
      </c>
    </row>
    <row r="315" spans="1:91" ht="20.100000000000001" customHeight="1">
      <c r="A315" s="32"/>
      <c r="C315" s="16"/>
      <c r="D315" s="29" t="s">
        <v>198</v>
      </c>
      <c r="E315" s="7"/>
      <c r="F315" s="46"/>
      <c r="G315" s="46"/>
      <c r="H315" s="46"/>
      <c r="I315" s="46"/>
      <c r="J315" s="46"/>
      <c r="K315" s="46">
        <v>1</v>
      </c>
      <c r="L315" s="46"/>
      <c r="M315" s="46"/>
      <c r="N315" s="46"/>
      <c r="O315" s="46"/>
      <c r="P315" s="46"/>
      <c r="Q315" s="46"/>
      <c r="R315" s="46"/>
      <c r="S315" s="46"/>
      <c r="T315" s="46"/>
      <c r="U315" s="46"/>
      <c r="V315" s="46"/>
      <c r="W315" s="46"/>
      <c r="X315" s="46"/>
      <c r="Y315" s="46"/>
      <c r="Z315" s="46"/>
    </row>
    <row r="316" spans="1:91" ht="20.100000000000001" customHeight="1">
      <c r="A316" s="32"/>
      <c r="C316" s="6" t="s">
        <v>435</v>
      </c>
      <c r="D316" s="64" t="e">
        <f>#REF!</f>
        <v>#REF!</v>
      </c>
      <c r="E316" s="28" t="e">
        <f>IF(egTextCal(D316)&lt;&gt;0, egTextCal(D316),"")</f>
        <v>#VALUE!</v>
      </c>
      <c r="F316" s="27"/>
      <c r="G316" s="27"/>
      <c r="H316" s="27"/>
      <c r="I316" s="27"/>
      <c r="J316" s="27"/>
      <c r="K316" s="27" t="e">
        <f>IF(E316*K315&lt;&gt;0,E316*K315,  )</f>
        <v>#VALUE!</v>
      </c>
      <c r="L316" s="27"/>
      <c r="M316" s="27"/>
      <c r="N316" s="27"/>
      <c r="O316" s="27"/>
      <c r="P316" s="27"/>
      <c r="Q316" s="27"/>
      <c r="R316" s="27"/>
      <c r="S316" s="27"/>
      <c r="T316" s="27"/>
      <c r="U316" s="27"/>
      <c r="V316" s="27"/>
      <c r="W316" s="27"/>
      <c r="X316" s="27"/>
      <c r="Y316" s="27"/>
      <c r="Z316" s="27"/>
      <c r="CF316" s="1" t="e">
        <f>K316</f>
        <v>#VALUE!</v>
      </c>
    </row>
    <row r="317" spans="1:91" ht="20.100000000000001" customHeight="1">
      <c r="A317" s="32"/>
      <c r="C317" s="16"/>
      <c r="D317" s="29" t="s">
        <v>207</v>
      </c>
      <c r="E317" s="7"/>
      <c r="F317" s="46"/>
      <c r="G317" s="46"/>
      <c r="H317" s="46"/>
      <c r="I317" s="46"/>
      <c r="J317" s="46"/>
      <c r="K317" s="46"/>
      <c r="L317" s="46"/>
      <c r="M317" s="46"/>
      <c r="N317" s="46"/>
      <c r="O317" s="46"/>
      <c r="P317" s="46"/>
      <c r="Q317" s="46"/>
      <c r="R317" s="46"/>
      <c r="S317" s="46"/>
      <c r="T317" s="46"/>
      <c r="U317" s="46"/>
      <c r="V317" s="46"/>
      <c r="W317" s="46"/>
      <c r="X317" s="46"/>
      <c r="Y317" s="46"/>
      <c r="Z317" s="46"/>
    </row>
    <row r="318" spans="1:91" ht="20.100000000000001" customHeight="1">
      <c r="A318" s="32"/>
      <c r="C318" s="6" t="s">
        <v>100</v>
      </c>
      <c r="D318" s="43"/>
      <c r="E318" s="28" t="str">
        <f>IF(egTextCal(D318)&lt;&gt;0, egTextCal(D318),"")</f>
        <v/>
      </c>
      <c r="F318" s="27"/>
      <c r="G318" s="27"/>
      <c r="H318" s="27"/>
      <c r="I318" s="27"/>
      <c r="J318" s="27"/>
      <c r="K318" s="27"/>
      <c r="L318" s="27"/>
      <c r="M318" s="27"/>
      <c r="N318" s="27"/>
      <c r="O318" s="27"/>
      <c r="P318" s="27"/>
      <c r="Q318" s="27"/>
      <c r="R318" s="27"/>
      <c r="S318" s="27"/>
      <c r="T318" s="27"/>
      <c r="U318" s="27"/>
      <c r="V318" s="27"/>
      <c r="W318" s="27"/>
      <c r="X318" s="27"/>
      <c r="Y318" s="27"/>
      <c r="Z318" s="27"/>
    </row>
    <row r="319" spans="1:91" ht="20.100000000000001" customHeight="1">
      <c r="A319" s="32"/>
      <c r="C319" s="16"/>
      <c r="D319" s="29" t="s">
        <v>141</v>
      </c>
      <c r="E319" s="7"/>
      <c r="F319" s="46">
        <v>1</v>
      </c>
      <c r="G319" s="46"/>
      <c r="H319" s="46"/>
      <c r="I319" s="46"/>
      <c r="J319" s="46"/>
      <c r="K319" s="46"/>
      <c r="L319" s="46"/>
      <c r="M319" s="46"/>
      <c r="N319" s="46"/>
      <c r="O319" s="46">
        <v>3</v>
      </c>
      <c r="P319" s="46"/>
      <c r="Q319" s="46"/>
      <c r="R319" s="46"/>
      <c r="S319" s="46"/>
      <c r="T319" s="46"/>
      <c r="U319" s="46"/>
      <c r="V319" s="46"/>
      <c r="W319" s="46"/>
      <c r="X319" s="46"/>
      <c r="Y319" s="46"/>
      <c r="Z319" s="46"/>
    </row>
    <row r="320" spans="1:91" ht="20.100000000000001" customHeight="1">
      <c r="A320" s="32"/>
      <c r="C320" s="6" t="s">
        <v>436</v>
      </c>
      <c r="D320" s="64" t="e">
        <f>#REF!</f>
        <v>#REF!</v>
      </c>
      <c r="E320" s="28" t="e">
        <f>IF(egTextCal(D320)&lt;&gt;0, egTextCal(D320),"")</f>
        <v>#VALUE!</v>
      </c>
      <c r="F320" s="27" t="e">
        <f>IF(E320*F319&lt;&gt;0,E320*F319,  )</f>
        <v>#VALUE!</v>
      </c>
      <c r="G320" s="27"/>
      <c r="H320" s="27"/>
      <c r="I320" s="27"/>
      <c r="J320" s="27"/>
      <c r="K320" s="27"/>
      <c r="L320" s="27"/>
      <c r="M320" s="27"/>
      <c r="N320" s="27"/>
      <c r="O320" s="27" t="e">
        <f>IF(E320*O319&lt;&gt;0,E320*O319,  )</f>
        <v>#VALUE!</v>
      </c>
      <c r="P320" s="27"/>
      <c r="Q320" s="27"/>
      <c r="R320" s="27"/>
      <c r="S320" s="27"/>
      <c r="T320" s="27"/>
      <c r="U320" s="27"/>
      <c r="V320" s="27"/>
      <c r="W320" s="27"/>
      <c r="X320" s="27"/>
      <c r="Y320" s="27"/>
      <c r="Z320" s="27"/>
      <c r="CA320" s="1" t="e">
        <f>F320</f>
        <v>#VALUE!</v>
      </c>
      <c r="CJ320" s="1" t="e">
        <f>O320</f>
        <v>#VALUE!</v>
      </c>
    </row>
    <row r="321" spans="1:91" ht="20.100000000000001" customHeight="1">
      <c r="A321" s="32"/>
      <c r="C321" s="16"/>
      <c r="D321" s="29" t="s">
        <v>154</v>
      </c>
      <c r="E321" s="7"/>
      <c r="F321" s="46"/>
      <c r="G321" s="46"/>
      <c r="H321" s="46"/>
      <c r="I321" s="46"/>
      <c r="J321" s="46"/>
      <c r="K321" s="46"/>
      <c r="L321" s="46"/>
      <c r="M321" s="46"/>
      <c r="N321" s="46"/>
      <c r="O321" s="46"/>
      <c r="P321" s="46"/>
      <c r="Q321" s="46"/>
      <c r="R321" s="46"/>
      <c r="S321" s="46"/>
      <c r="T321" s="46"/>
      <c r="U321" s="46"/>
      <c r="V321" s="46"/>
      <c r="W321" s="46"/>
      <c r="X321" s="46"/>
      <c r="Y321" s="46"/>
      <c r="Z321" s="46"/>
    </row>
    <row r="322" spans="1:91" ht="20.100000000000001" customHeight="1">
      <c r="A322" s="32"/>
      <c r="C322" s="6" t="s">
        <v>363</v>
      </c>
      <c r="D322" s="43"/>
      <c r="E322" s="28" t="str">
        <f>IF(egTextCal(D322)&lt;&gt;0, egTextCal(D322),"")</f>
        <v/>
      </c>
      <c r="F322" s="27"/>
      <c r="G322" s="27"/>
      <c r="H322" s="27"/>
      <c r="I322" s="27"/>
      <c r="J322" s="27"/>
      <c r="K322" s="27"/>
      <c r="L322" s="27"/>
      <c r="M322" s="27"/>
      <c r="N322" s="27"/>
      <c r="O322" s="27"/>
      <c r="P322" s="27"/>
      <c r="Q322" s="27"/>
      <c r="R322" s="27"/>
      <c r="S322" s="27"/>
      <c r="T322" s="27"/>
      <c r="U322" s="27"/>
      <c r="V322" s="27"/>
      <c r="W322" s="27"/>
      <c r="X322" s="27"/>
      <c r="Y322" s="27"/>
      <c r="Z322" s="27"/>
    </row>
    <row r="323" spans="1:91" ht="20.100000000000001" customHeight="1">
      <c r="D323" s="14"/>
      <c r="E323" s="48"/>
      <c r="F323" s="48"/>
      <c r="G323" s="48"/>
      <c r="H323" s="48"/>
      <c r="I323" s="48"/>
      <c r="J323" s="48"/>
      <c r="K323" s="48"/>
      <c r="L323" s="48"/>
      <c r="M323" s="48"/>
      <c r="N323" s="48"/>
      <c r="O323" s="48"/>
      <c r="P323" s="48"/>
      <c r="Q323" s="48"/>
      <c r="R323" s="48"/>
      <c r="S323" s="48"/>
      <c r="T323" s="48"/>
      <c r="U323" s="48"/>
      <c r="V323" s="48"/>
      <c r="W323" s="48"/>
      <c r="X323" s="48"/>
      <c r="Y323" s="48"/>
      <c r="Z323" s="48"/>
    </row>
    <row r="324" spans="1:91" ht="20.100000000000001" customHeight="1">
      <c r="B324" s="31"/>
      <c r="C324" s="20"/>
      <c r="D324" s="47"/>
      <c r="E324" s="47"/>
      <c r="F324" s="18" t="s">
        <v>396</v>
      </c>
      <c r="G324" s="18" t="s">
        <v>396</v>
      </c>
      <c r="H324" s="16" t="s">
        <v>396</v>
      </c>
      <c r="I324" s="16" t="s">
        <v>398</v>
      </c>
      <c r="J324" s="16" t="s">
        <v>398</v>
      </c>
      <c r="K324" s="16" t="s">
        <v>200</v>
      </c>
      <c r="L324" s="16" t="s">
        <v>399</v>
      </c>
      <c r="M324" s="16" t="s">
        <v>192</v>
      </c>
      <c r="N324" s="16" t="s">
        <v>440</v>
      </c>
      <c r="O324" s="16" t="s">
        <v>400</v>
      </c>
      <c r="P324" s="16" t="s">
        <v>441</v>
      </c>
      <c r="Q324" s="16" t="s">
        <v>442</v>
      </c>
      <c r="R324" s="16" t="s">
        <v>188</v>
      </c>
      <c r="S324" s="16" t="s">
        <v>443</v>
      </c>
      <c r="T324" s="16" t="s">
        <v>250</v>
      </c>
      <c r="U324" s="16" t="s">
        <v>224</v>
      </c>
      <c r="V324" s="16" t="s">
        <v>216</v>
      </c>
      <c r="W324" s="16" t="s">
        <v>232</v>
      </c>
      <c r="X324" s="16" t="s">
        <v>232</v>
      </c>
      <c r="Y324" s="16"/>
      <c r="Z324" s="16"/>
    </row>
    <row r="325" spans="1:91" ht="20.100000000000001" customHeight="1">
      <c r="A325" s="32"/>
      <c r="B325" s="31"/>
      <c r="C325" s="4" t="s">
        <v>402</v>
      </c>
      <c r="D325" s="4" t="s">
        <v>403</v>
      </c>
      <c r="E325" s="4" t="s">
        <v>404</v>
      </c>
      <c r="F325" s="12" t="s">
        <v>406</v>
      </c>
      <c r="G325" s="12" t="s">
        <v>406</v>
      </c>
      <c r="H325" s="4" t="s">
        <v>406</v>
      </c>
      <c r="I325" s="4" t="s">
        <v>409</v>
      </c>
      <c r="J325" s="4" t="s">
        <v>410</v>
      </c>
      <c r="K325" s="4"/>
      <c r="L325" s="4" t="s">
        <v>444</v>
      </c>
      <c r="M325" s="4" t="s">
        <v>445</v>
      </c>
      <c r="N325" s="4"/>
      <c r="O325" s="4" t="s">
        <v>413</v>
      </c>
      <c r="P325" s="4" t="s">
        <v>446</v>
      </c>
      <c r="Q325" s="4" t="s">
        <v>447</v>
      </c>
      <c r="R325" s="4" t="s">
        <v>448</v>
      </c>
      <c r="S325" s="4" t="s">
        <v>449</v>
      </c>
      <c r="T325" s="4" t="s">
        <v>450</v>
      </c>
      <c r="U325" s="4" t="s">
        <v>451</v>
      </c>
      <c r="V325" s="4" t="s">
        <v>452</v>
      </c>
      <c r="W325" s="4" t="s">
        <v>233</v>
      </c>
      <c r="X325" s="4" t="s">
        <v>236</v>
      </c>
      <c r="Y325" s="4"/>
      <c r="Z325" s="4"/>
    </row>
    <row r="326" spans="1:91" ht="20.100000000000001" customHeight="1">
      <c r="A326" s="32"/>
      <c r="B326" s="31"/>
      <c r="C326" s="21"/>
      <c r="D326" s="21"/>
      <c r="E326" s="21"/>
      <c r="F326" s="19" t="s">
        <v>420</v>
      </c>
      <c r="G326" s="19" t="s">
        <v>421</v>
      </c>
      <c r="H326" s="17" t="s">
        <v>453</v>
      </c>
      <c r="I326" s="17" t="s">
        <v>424</v>
      </c>
      <c r="J326" s="17" t="s">
        <v>424</v>
      </c>
      <c r="K326" s="17" t="s">
        <v>454</v>
      </c>
      <c r="L326" s="17" t="s">
        <v>455</v>
      </c>
      <c r="M326" s="17" t="s">
        <v>456</v>
      </c>
      <c r="N326" s="17" t="s">
        <v>457</v>
      </c>
      <c r="O326" s="17" t="s">
        <v>426</v>
      </c>
      <c r="P326" s="17" t="s">
        <v>458</v>
      </c>
      <c r="Q326" s="17" t="s">
        <v>459</v>
      </c>
      <c r="R326" s="17" t="s">
        <v>460</v>
      </c>
      <c r="S326" s="17" t="s">
        <v>461</v>
      </c>
      <c r="T326" s="17" t="s">
        <v>245</v>
      </c>
      <c r="U326" s="17" t="s">
        <v>226</v>
      </c>
      <c r="V326" s="17" t="s">
        <v>218</v>
      </c>
      <c r="W326" s="17" t="s">
        <v>234</v>
      </c>
      <c r="X326" s="17" t="s">
        <v>234</v>
      </c>
      <c r="Y326" s="17"/>
      <c r="Z326" s="17"/>
    </row>
    <row r="327" spans="1:91" ht="20.100000000000001" customHeight="1">
      <c r="A327" s="32"/>
      <c r="C327" s="16"/>
      <c r="D327" s="29" t="s">
        <v>195</v>
      </c>
      <c r="E327" s="7"/>
      <c r="F327" s="45"/>
      <c r="G327" s="45"/>
      <c r="H327" s="45"/>
      <c r="I327" s="45"/>
      <c r="J327" s="45">
        <v>1</v>
      </c>
      <c r="K327" s="45"/>
      <c r="L327" s="45">
        <v>1</v>
      </c>
      <c r="M327" s="45"/>
      <c r="N327" s="45"/>
      <c r="O327" s="45"/>
      <c r="P327" s="45"/>
      <c r="Q327" s="45"/>
      <c r="R327" s="45">
        <v>1</v>
      </c>
      <c r="S327" s="45"/>
      <c r="T327" s="45"/>
      <c r="U327" s="45"/>
      <c r="V327" s="45"/>
      <c r="W327" s="45"/>
      <c r="X327" s="45"/>
      <c r="Y327" s="45"/>
      <c r="Z327" s="45"/>
    </row>
    <row r="328" spans="1:91" ht="20.100000000000001" customHeight="1">
      <c r="A328" s="32"/>
      <c r="C328" s="6" t="s">
        <v>94</v>
      </c>
      <c r="D328" s="64" t="e">
        <f>#REF!</f>
        <v>#REF!</v>
      </c>
      <c r="E328" s="28" t="e">
        <f>IF(egTextCal(D328)&lt;&gt;0, egTextCal(D328),"")</f>
        <v>#VALUE!</v>
      </c>
      <c r="F328" s="27"/>
      <c r="G328" s="27"/>
      <c r="H328" s="27"/>
      <c r="I328" s="27"/>
      <c r="J328" s="27" t="e">
        <f>IF(E328*J327&lt;&gt;0,E328*J327,  )</f>
        <v>#VALUE!</v>
      </c>
      <c r="K328" s="27"/>
      <c r="L328" s="27" t="e">
        <f>IF(E328*L327&lt;&gt;0,E328*L327,  )</f>
        <v>#VALUE!</v>
      </c>
      <c r="M328" s="27"/>
      <c r="N328" s="27"/>
      <c r="O328" s="27"/>
      <c r="P328" s="27"/>
      <c r="Q328" s="27"/>
      <c r="R328" s="27" t="e">
        <f>IF(E328*R327&lt;&gt;0,E328*R327,  )</f>
        <v>#VALUE!</v>
      </c>
      <c r="S328" s="27"/>
      <c r="T328" s="27"/>
      <c r="U328" s="27"/>
      <c r="V328" s="27"/>
      <c r="W328" s="27"/>
      <c r="X328" s="27"/>
      <c r="Y328" s="27"/>
      <c r="Z328" s="27"/>
      <c r="CE328" s="1" t="e">
        <f>J328</f>
        <v>#VALUE!</v>
      </c>
      <c r="CG328" s="1" t="e">
        <f>L328</f>
        <v>#VALUE!</v>
      </c>
      <c r="CM328" s="1" t="e">
        <f>R328</f>
        <v>#VALUE!</v>
      </c>
    </row>
    <row r="329" spans="1:91" ht="20.100000000000001" customHeight="1">
      <c r="A329" s="32"/>
      <c r="C329" s="16"/>
      <c r="D329" s="30" t="s">
        <v>186</v>
      </c>
      <c r="E329" s="8"/>
      <c r="F329" s="46"/>
      <c r="G329" s="46"/>
      <c r="H329" s="46"/>
      <c r="I329" s="46">
        <v>1</v>
      </c>
      <c r="J329" s="46"/>
      <c r="K329" s="46"/>
      <c r="L329" s="46"/>
      <c r="M329" s="46"/>
      <c r="N329" s="46"/>
      <c r="O329" s="46"/>
      <c r="P329" s="46"/>
      <c r="Q329" s="46"/>
      <c r="R329" s="46">
        <v>1</v>
      </c>
      <c r="S329" s="46"/>
      <c r="T329" s="46"/>
      <c r="U329" s="46"/>
      <c r="V329" s="46"/>
      <c r="W329" s="46"/>
      <c r="X329" s="46"/>
      <c r="Y329" s="46"/>
      <c r="Z329" s="46"/>
    </row>
    <row r="330" spans="1:91" ht="20.100000000000001" customHeight="1">
      <c r="A330" s="32"/>
      <c r="C330" s="6" t="s">
        <v>105</v>
      </c>
      <c r="D330" s="65" t="e">
        <f>#REF!</f>
        <v>#REF!</v>
      </c>
      <c r="E330" s="28" t="e">
        <f>IF(egTextCal(D330)&lt;&gt;0, egTextCal(D330),"")</f>
        <v>#VALUE!</v>
      </c>
      <c r="F330" s="27"/>
      <c r="G330" s="27"/>
      <c r="H330" s="27"/>
      <c r="I330" s="27" t="e">
        <f>IF(E330*I329&lt;&gt;0,E330*I329,  )</f>
        <v>#VALUE!</v>
      </c>
      <c r="J330" s="27"/>
      <c r="K330" s="27"/>
      <c r="L330" s="27"/>
      <c r="M330" s="27"/>
      <c r="N330" s="27"/>
      <c r="O330" s="27"/>
      <c r="P330" s="27"/>
      <c r="Q330" s="27"/>
      <c r="R330" s="27" t="e">
        <f>IF(E330*R329&lt;&gt;0,E330*R329,  )</f>
        <v>#VALUE!</v>
      </c>
      <c r="S330" s="27"/>
      <c r="T330" s="27"/>
      <c r="U330" s="27"/>
      <c r="V330" s="27"/>
      <c r="W330" s="27"/>
      <c r="X330" s="27"/>
      <c r="Y330" s="27"/>
      <c r="Z330" s="27"/>
      <c r="CD330" s="1" t="e">
        <f>I330</f>
        <v>#VALUE!</v>
      </c>
      <c r="CM330" s="1" t="e">
        <f>R330</f>
        <v>#VALUE!</v>
      </c>
    </row>
    <row r="331" spans="1:91" ht="20.100000000000001" customHeight="1">
      <c r="A331" s="32"/>
      <c r="C331" s="16"/>
      <c r="D331" s="30" t="s">
        <v>198</v>
      </c>
      <c r="E331" s="8"/>
      <c r="F331" s="46"/>
      <c r="G331" s="46"/>
      <c r="H331" s="46"/>
      <c r="I331" s="46"/>
      <c r="J331" s="46"/>
      <c r="K331" s="46">
        <v>1</v>
      </c>
      <c r="L331" s="46"/>
      <c r="M331" s="46"/>
      <c r="N331" s="46"/>
      <c r="O331" s="46"/>
      <c r="P331" s="46"/>
      <c r="Q331" s="46"/>
      <c r="R331" s="46"/>
      <c r="S331" s="46"/>
      <c r="T331" s="46"/>
      <c r="U331" s="46"/>
      <c r="V331" s="46"/>
      <c r="W331" s="46"/>
      <c r="X331" s="46"/>
      <c r="Y331" s="46"/>
      <c r="Z331" s="46"/>
    </row>
    <row r="332" spans="1:91" ht="20.100000000000001" customHeight="1">
      <c r="A332" s="32"/>
      <c r="C332" s="6" t="s">
        <v>109</v>
      </c>
      <c r="D332" s="65" t="e">
        <f>#REF!</f>
        <v>#REF!</v>
      </c>
      <c r="E332" s="28" t="e">
        <f>IF(egTextCal(D332)&lt;&gt;0, egTextCal(D332),"")</f>
        <v>#VALUE!</v>
      </c>
      <c r="F332" s="27"/>
      <c r="G332" s="27"/>
      <c r="H332" s="27"/>
      <c r="I332" s="27"/>
      <c r="J332" s="27"/>
      <c r="K332" s="27" t="e">
        <f>IF(E332*K331&lt;&gt;0,E332*K331,  )</f>
        <v>#VALUE!</v>
      </c>
      <c r="L332" s="27"/>
      <c r="M332" s="27"/>
      <c r="N332" s="27"/>
      <c r="O332" s="27"/>
      <c r="P332" s="27"/>
      <c r="Q332" s="27"/>
      <c r="R332" s="27"/>
      <c r="S332" s="27"/>
      <c r="T332" s="27"/>
      <c r="U332" s="27"/>
      <c r="V332" s="27"/>
      <c r="W332" s="27"/>
      <c r="X332" s="27"/>
      <c r="Y332" s="27"/>
      <c r="Z332" s="27"/>
      <c r="CF332" s="1" t="e">
        <f>K332</f>
        <v>#VALUE!</v>
      </c>
    </row>
    <row r="333" spans="1:91" ht="20.100000000000001" customHeight="1">
      <c r="A333" s="32"/>
      <c r="C333" s="16"/>
      <c r="D333" s="29" t="s">
        <v>208</v>
      </c>
      <c r="E333" s="7"/>
      <c r="F333" s="46"/>
      <c r="G333" s="46"/>
      <c r="H333" s="46"/>
      <c r="I333" s="46"/>
      <c r="J333" s="46"/>
      <c r="K333" s="46"/>
      <c r="L333" s="46"/>
      <c r="M333" s="46"/>
      <c r="N333" s="46"/>
      <c r="O333" s="46"/>
      <c r="P333" s="46"/>
      <c r="Q333" s="46"/>
      <c r="R333" s="46"/>
      <c r="S333" s="46"/>
      <c r="T333" s="46"/>
      <c r="U333" s="46"/>
      <c r="V333" s="46"/>
      <c r="W333" s="46"/>
      <c r="X333" s="46"/>
      <c r="Y333" s="46"/>
      <c r="Z333" s="46"/>
    </row>
    <row r="334" spans="1:91" ht="20.100000000000001" customHeight="1">
      <c r="A334" s="32"/>
      <c r="C334" s="6" t="s">
        <v>112</v>
      </c>
      <c r="D334" s="43"/>
      <c r="E334" s="28" t="str">
        <f>IF(egTextCal(D334)&lt;&gt;0, egTextCal(D334),"")</f>
        <v/>
      </c>
      <c r="F334" s="27"/>
      <c r="G334" s="27"/>
      <c r="H334" s="27"/>
      <c r="I334" s="27"/>
      <c r="J334" s="27"/>
      <c r="K334" s="27"/>
      <c r="L334" s="27"/>
      <c r="M334" s="27"/>
      <c r="N334" s="27"/>
      <c r="O334" s="27"/>
      <c r="P334" s="27"/>
      <c r="Q334" s="27"/>
      <c r="R334" s="27"/>
      <c r="S334" s="27"/>
      <c r="T334" s="27"/>
      <c r="U334" s="27"/>
      <c r="V334" s="27"/>
      <c r="W334" s="27"/>
      <c r="X334" s="27"/>
      <c r="Y334" s="27"/>
      <c r="Z334" s="27"/>
    </row>
    <row r="335" spans="1:91" ht="20.100000000000001" customHeight="1">
      <c r="A335" s="32"/>
      <c r="C335" s="16"/>
      <c r="D335" s="29" t="s">
        <v>141</v>
      </c>
      <c r="E335" s="7"/>
      <c r="F335" s="46">
        <v>1</v>
      </c>
      <c r="G335" s="46"/>
      <c r="H335" s="46"/>
      <c r="I335" s="46"/>
      <c r="J335" s="46"/>
      <c r="K335" s="46"/>
      <c r="L335" s="46"/>
      <c r="M335" s="46"/>
      <c r="N335" s="46"/>
      <c r="O335" s="46">
        <v>3</v>
      </c>
      <c r="P335" s="46"/>
      <c r="Q335" s="46"/>
      <c r="R335" s="46"/>
      <c r="S335" s="46"/>
      <c r="T335" s="46"/>
      <c r="U335" s="46"/>
      <c r="V335" s="46"/>
      <c r="W335" s="46"/>
      <c r="X335" s="46"/>
      <c r="Y335" s="46"/>
      <c r="Z335" s="46"/>
    </row>
    <row r="336" spans="1:91" ht="20.100000000000001" customHeight="1">
      <c r="A336" s="32"/>
      <c r="C336" s="6" t="s">
        <v>116</v>
      </c>
      <c r="D336" s="64" t="e">
        <f>#REF!</f>
        <v>#REF!</v>
      </c>
      <c r="E336" s="28" t="e">
        <f>IF(egTextCal(D336)&lt;&gt;0, egTextCal(D336),"")</f>
        <v>#VALUE!</v>
      </c>
      <c r="F336" s="27" t="e">
        <f>IF(E336*F335&lt;&gt;0,E336*F335,  )</f>
        <v>#VALUE!</v>
      </c>
      <c r="G336" s="27"/>
      <c r="H336" s="27"/>
      <c r="I336" s="27"/>
      <c r="J336" s="27"/>
      <c r="K336" s="27"/>
      <c r="L336" s="27"/>
      <c r="M336" s="27"/>
      <c r="N336" s="27"/>
      <c r="O336" s="27" t="e">
        <f>IF(E336*O335&lt;&gt;0,E336*O335,  )</f>
        <v>#VALUE!</v>
      </c>
      <c r="P336" s="27"/>
      <c r="Q336" s="27"/>
      <c r="R336" s="27"/>
      <c r="S336" s="27"/>
      <c r="T336" s="27"/>
      <c r="U336" s="27"/>
      <c r="V336" s="27"/>
      <c r="W336" s="27"/>
      <c r="X336" s="27"/>
      <c r="Y336" s="27"/>
      <c r="Z336" s="27"/>
      <c r="CA336" s="1" t="e">
        <f>F336</f>
        <v>#VALUE!</v>
      </c>
      <c r="CJ336" s="1" t="e">
        <f>O336</f>
        <v>#VALUE!</v>
      </c>
    </row>
    <row r="337" spans="1:91" ht="20.100000000000001" customHeight="1">
      <c r="A337" s="32"/>
      <c r="C337" s="16"/>
      <c r="D337" s="29" t="s">
        <v>154</v>
      </c>
      <c r="E337" s="7"/>
      <c r="F337" s="46"/>
      <c r="G337" s="46"/>
      <c r="H337" s="46"/>
      <c r="I337" s="46"/>
      <c r="J337" s="46"/>
      <c r="K337" s="46"/>
      <c r="L337" s="46"/>
      <c r="M337" s="46"/>
      <c r="N337" s="46"/>
      <c r="O337" s="46"/>
      <c r="P337" s="46"/>
      <c r="Q337" s="46"/>
      <c r="R337" s="46"/>
      <c r="S337" s="46"/>
      <c r="T337" s="46"/>
      <c r="U337" s="46"/>
      <c r="V337" s="46"/>
      <c r="W337" s="46"/>
      <c r="X337" s="46"/>
      <c r="Y337" s="46"/>
      <c r="Z337" s="46"/>
    </row>
    <row r="338" spans="1:91" ht="20.100000000000001" customHeight="1">
      <c r="A338" s="32"/>
      <c r="C338" s="6" t="s">
        <v>120</v>
      </c>
      <c r="D338" s="43"/>
      <c r="E338" s="28" t="str">
        <f>IF(egTextCal(D338)&lt;&gt;0, egTextCal(D338),"")</f>
        <v/>
      </c>
      <c r="F338" s="27"/>
      <c r="G338" s="27"/>
      <c r="H338" s="27"/>
      <c r="I338" s="27"/>
      <c r="J338" s="27"/>
      <c r="K338" s="27"/>
      <c r="L338" s="27"/>
      <c r="M338" s="27"/>
      <c r="N338" s="27"/>
      <c r="O338" s="27"/>
      <c r="P338" s="27"/>
      <c r="Q338" s="27"/>
      <c r="R338" s="27"/>
      <c r="S338" s="27"/>
      <c r="T338" s="27"/>
      <c r="U338" s="27"/>
      <c r="V338" s="27"/>
      <c r="W338" s="27"/>
      <c r="X338" s="27"/>
      <c r="Y338" s="27"/>
      <c r="Z338" s="27"/>
    </row>
    <row r="339" spans="1:91" ht="20.100000000000001" customHeight="1">
      <c r="A339" s="32"/>
      <c r="C339" s="16"/>
      <c r="D339" s="29" t="s">
        <v>195</v>
      </c>
      <c r="E339" s="7"/>
      <c r="F339" s="46"/>
      <c r="G339" s="46"/>
      <c r="H339" s="46"/>
      <c r="I339" s="46"/>
      <c r="J339" s="46">
        <v>1</v>
      </c>
      <c r="K339" s="46"/>
      <c r="L339" s="46">
        <v>1</v>
      </c>
      <c r="M339" s="46"/>
      <c r="N339" s="46"/>
      <c r="O339" s="46"/>
      <c r="P339" s="46"/>
      <c r="Q339" s="46"/>
      <c r="R339" s="46">
        <v>1</v>
      </c>
      <c r="S339" s="46"/>
      <c r="T339" s="46"/>
      <c r="U339" s="46"/>
      <c r="V339" s="46"/>
      <c r="W339" s="46"/>
      <c r="X339" s="46"/>
      <c r="Y339" s="46"/>
      <c r="Z339" s="46"/>
    </row>
    <row r="340" spans="1:91" ht="20.100000000000001" customHeight="1">
      <c r="A340" s="32"/>
      <c r="C340" s="6" t="s">
        <v>260</v>
      </c>
      <c r="D340" s="64" t="e">
        <f>#REF!</f>
        <v>#REF!</v>
      </c>
      <c r="E340" s="28" t="e">
        <f>IF(egTextCal(D340)&lt;&gt;0, egTextCal(D340),"")</f>
        <v>#VALUE!</v>
      </c>
      <c r="F340" s="27"/>
      <c r="G340" s="27"/>
      <c r="H340" s="27"/>
      <c r="I340" s="27"/>
      <c r="J340" s="27" t="e">
        <f>IF(E340*J339&lt;&gt;0,E340*J339,  )</f>
        <v>#VALUE!</v>
      </c>
      <c r="K340" s="27"/>
      <c r="L340" s="27" t="e">
        <f>IF(E340*L339&lt;&gt;0,E340*L339,  )</f>
        <v>#VALUE!</v>
      </c>
      <c r="M340" s="27"/>
      <c r="N340" s="27"/>
      <c r="O340" s="27"/>
      <c r="P340" s="27"/>
      <c r="Q340" s="27"/>
      <c r="R340" s="27" t="e">
        <f>IF(E340*R339&lt;&gt;0,E340*R339,  )</f>
        <v>#VALUE!</v>
      </c>
      <c r="S340" s="27"/>
      <c r="T340" s="27"/>
      <c r="U340" s="27"/>
      <c r="V340" s="27"/>
      <c r="W340" s="27"/>
      <c r="X340" s="27"/>
      <c r="Y340" s="27"/>
      <c r="Z340" s="27"/>
      <c r="CE340" s="1" t="e">
        <f>J340</f>
        <v>#VALUE!</v>
      </c>
      <c r="CG340" s="1" t="e">
        <f>L340</f>
        <v>#VALUE!</v>
      </c>
      <c r="CM340" s="1" t="e">
        <f>R340</f>
        <v>#VALUE!</v>
      </c>
    </row>
    <row r="341" spans="1:91" ht="20.100000000000001" customHeight="1">
      <c r="A341" s="32"/>
      <c r="C341" s="16"/>
      <c r="D341" s="29" t="s">
        <v>186</v>
      </c>
      <c r="E341" s="7"/>
      <c r="F341" s="46"/>
      <c r="G341" s="46"/>
      <c r="H341" s="46"/>
      <c r="I341" s="46">
        <v>1</v>
      </c>
      <c r="J341" s="46"/>
      <c r="K341" s="46"/>
      <c r="L341" s="46"/>
      <c r="M341" s="46"/>
      <c r="N341" s="46"/>
      <c r="O341" s="46"/>
      <c r="P341" s="46"/>
      <c r="Q341" s="46"/>
      <c r="R341" s="46">
        <v>1</v>
      </c>
      <c r="S341" s="46"/>
      <c r="T341" s="46"/>
      <c r="U341" s="46"/>
      <c r="V341" s="46"/>
      <c r="W341" s="46"/>
      <c r="X341" s="46"/>
      <c r="Y341" s="46"/>
      <c r="Z341" s="46"/>
    </row>
    <row r="342" spans="1:91" ht="20.100000000000001" customHeight="1">
      <c r="A342" s="32"/>
      <c r="C342" s="6" t="s">
        <v>258</v>
      </c>
      <c r="D342" s="64" t="e">
        <f>#REF!</f>
        <v>#REF!</v>
      </c>
      <c r="E342" s="28" t="e">
        <f>IF(egTextCal(D342)&lt;&gt;0, egTextCal(D342),"")</f>
        <v>#VALUE!</v>
      </c>
      <c r="F342" s="27"/>
      <c r="G342" s="27"/>
      <c r="H342" s="27"/>
      <c r="I342" s="27" t="e">
        <f>IF(E342*I341&lt;&gt;0,E342*I341,  )</f>
        <v>#VALUE!</v>
      </c>
      <c r="J342" s="27"/>
      <c r="K342" s="27"/>
      <c r="L342" s="27"/>
      <c r="M342" s="27"/>
      <c r="N342" s="27"/>
      <c r="O342" s="27"/>
      <c r="P342" s="27"/>
      <c r="Q342" s="27"/>
      <c r="R342" s="27" t="e">
        <f>IF(E342*R341&lt;&gt;0,E342*R341,  )</f>
        <v>#VALUE!</v>
      </c>
      <c r="S342" s="27"/>
      <c r="T342" s="27"/>
      <c r="U342" s="27"/>
      <c r="V342" s="27"/>
      <c r="W342" s="27"/>
      <c r="X342" s="27"/>
      <c r="Y342" s="27"/>
      <c r="Z342" s="27"/>
      <c r="CD342" s="1" t="e">
        <f>I342</f>
        <v>#VALUE!</v>
      </c>
      <c r="CM342" s="1" t="e">
        <f>R342</f>
        <v>#VALUE!</v>
      </c>
    </row>
    <row r="343" spans="1:91" ht="20.100000000000001" customHeight="1">
      <c r="A343" s="32"/>
      <c r="C343" s="16"/>
      <c r="D343" s="29" t="s">
        <v>198</v>
      </c>
      <c r="E343" s="7"/>
      <c r="F343" s="46"/>
      <c r="G343" s="46"/>
      <c r="H343" s="46"/>
      <c r="I343" s="46"/>
      <c r="J343" s="46"/>
      <c r="K343" s="46">
        <v>1</v>
      </c>
      <c r="L343" s="46"/>
      <c r="M343" s="46"/>
      <c r="N343" s="46"/>
      <c r="O343" s="46"/>
      <c r="P343" s="46"/>
      <c r="Q343" s="46"/>
      <c r="R343" s="46"/>
      <c r="S343" s="46"/>
      <c r="T343" s="46"/>
      <c r="U343" s="46"/>
      <c r="V343" s="46"/>
      <c r="W343" s="46"/>
      <c r="X343" s="46"/>
      <c r="Y343" s="46"/>
      <c r="Z343" s="46"/>
    </row>
    <row r="344" spans="1:91" ht="20.100000000000001" customHeight="1">
      <c r="A344" s="32"/>
      <c r="C344" s="6" t="s">
        <v>431</v>
      </c>
      <c r="D344" s="64" t="e">
        <f>#REF!</f>
        <v>#REF!</v>
      </c>
      <c r="E344" s="28" t="e">
        <f>IF(egTextCal(D344)&lt;&gt;0, egTextCal(D344),"")</f>
        <v>#VALUE!</v>
      </c>
      <c r="F344" s="27"/>
      <c r="G344" s="27"/>
      <c r="H344" s="27"/>
      <c r="I344" s="27"/>
      <c r="J344" s="27"/>
      <c r="K344" s="27" t="e">
        <f>IF(E344*K343&lt;&gt;0,E344*K343,  )</f>
        <v>#VALUE!</v>
      </c>
      <c r="L344" s="27"/>
      <c r="M344" s="27"/>
      <c r="N344" s="27"/>
      <c r="O344" s="27"/>
      <c r="P344" s="27"/>
      <c r="Q344" s="27"/>
      <c r="R344" s="27"/>
      <c r="S344" s="27"/>
      <c r="T344" s="27"/>
      <c r="U344" s="27"/>
      <c r="V344" s="27"/>
      <c r="W344" s="27"/>
      <c r="X344" s="27"/>
      <c r="Y344" s="27"/>
      <c r="Z344" s="27"/>
      <c r="CF344" s="1" t="e">
        <f>K344</f>
        <v>#VALUE!</v>
      </c>
    </row>
    <row r="345" spans="1:91" ht="20.100000000000001" customHeight="1">
      <c r="A345" s="32"/>
      <c r="C345" s="16"/>
      <c r="D345" s="29" t="s">
        <v>209</v>
      </c>
      <c r="E345" s="7"/>
      <c r="F345" s="46"/>
      <c r="G345" s="46"/>
      <c r="H345" s="46"/>
      <c r="I345" s="46"/>
      <c r="J345" s="46"/>
      <c r="K345" s="46"/>
      <c r="L345" s="46"/>
      <c r="M345" s="46"/>
      <c r="N345" s="46"/>
      <c r="O345" s="46"/>
      <c r="P345" s="46"/>
      <c r="Q345" s="46"/>
      <c r="R345" s="46"/>
      <c r="S345" s="46"/>
      <c r="T345" s="46"/>
      <c r="U345" s="46"/>
      <c r="V345" s="46"/>
      <c r="W345" s="46"/>
      <c r="X345" s="46"/>
      <c r="Y345" s="46"/>
      <c r="Z345" s="46"/>
    </row>
    <row r="346" spans="1:91" ht="20.100000000000001" customHeight="1">
      <c r="A346" s="32"/>
      <c r="C346" s="6" t="s">
        <v>432</v>
      </c>
      <c r="D346" s="43"/>
      <c r="E346" s="28" t="str">
        <f>IF(egTextCal(D346)&lt;&gt;0, egTextCal(D346),"")</f>
        <v/>
      </c>
      <c r="F346" s="27"/>
      <c r="G346" s="27"/>
      <c r="H346" s="27"/>
      <c r="I346" s="27"/>
      <c r="J346" s="27"/>
      <c r="K346" s="27"/>
      <c r="L346" s="27"/>
      <c r="M346" s="27"/>
      <c r="N346" s="27"/>
      <c r="O346" s="27"/>
      <c r="P346" s="27"/>
      <c r="Q346" s="27"/>
      <c r="R346" s="27"/>
      <c r="S346" s="27"/>
      <c r="T346" s="27"/>
      <c r="U346" s="27"/>
      <c r="V346" s="27"/>
      <c r="W346" s="27"/>
      <c r="X346" s="27"/>
      <c r="Y346" s="27"/>
      <c r="Z346" s="27"/>
    </row>
    <row r="347" spans="1:91" ht="20.100000000000001" customHeight="1">
      <c r="A347" s="32"/>
      <c r="C347" s="16"/>
      <c r="D347" s="29" t="s">
        <v>141</v>
      </c>
      <c r="E347" s="7"/>
      <c r="F347" s="46">
        <v>1</v>
      </c>
      <c r="G347" s="46"/>
      <c r="H347" s="46"/>
      <c r="I347" s="46"/>
      <c r="J347" s="46"/>
      <c r="K347" s="46"/>
      <c r="L347" s="46"/>
      <c r="M347" s="46"/>
      <c r="N347" s="46"/>
      <c r="O347" s="46">
        <v>3</v>
      </c>
      <c r="P347" s="46"/>
      <c r="Q347" s="46"/>
      <c r="R347" s="46"/>
      <c r="S347" s="46"/>
      <c r="T347" s="46"/>
      <c r="U347" s="46"/>
      <c r="V347" s="46"/>
      <c r="W347" s="46"/>
      <c r="X347" s="46"/>
      <c r="Y347" s="46"/>
      <c r="Z347" s="46"/>
    </row>
    <row r="348" spans="1:91" ht="20.100000000000001" customHeight="1">
      <c r="A348" s="32"/>
      <c r="C348" s="6" t="s">
        <v>380</v>
      </c>
      <c r="D348" s="64" t="e">
        <f>#REF!</f>
        <v>#REF!</v>
      </c>
      <c r="E348" s="28" t="e">
        <f>IF(egTextCal(D348)&lt;&gt;0, egTextCal(D348),"")</f>
        <v>#VALUE!</v>
      </c>
      <c r="F348" s="27" t="e">
        <f>IF(E348*F347&lt;&gt;0,E348*F347,  )</f>
        <v>#VALUE!</v>
      </c>
      <c r="G348" s="27"/>
      <c r="H348" s="27"/>
      <c r="I348" s="27"/>
      <c r="J348" s="27"/>
      <c r="K348" s="27"/>
      <c r="L348" s="27"/>
      <c r="M348" s="27"/>
      <c r="N348" s="27"/>
      <c r="O348" s="27" t="e">
        <f>IF(E348*O347&lt;&gt;0,E348*O347,  )</f>
        <v>#VALUE!</v>
      </c>
      <c r="P348" s="27"/>
      <c r="Q348" s="27"/>
      <c r="R348" s="27"/>
      <c r="S348" s="27"/>
      <c r="T348" s="27"/>
      <c r="U348" s="27"/>
      <c r="V348" s="27"/>
      <c r="W348" s="27"/>
      <c r="X348" s="27"/>
      <c r="Y348" s="27"/>
      <c r="Z348" s="27"/>
      <c r="CA348" s="1" t="e">
        <f>F348</f>
        <v>#VALUE!</v>
      </c>
      <c r="CJ348" s="1" t="e">
        <f>O348</f>
        <v>#VALUE!</v>
      </c>
    </row>
    <row r="349" spans="1:91" ht="20.100000000000001" customHeight="1">
      <c r="A349" s="32"/>
      <c r="C349" s="16"/>
      <c r="D349" s="29" t="s">
        <v>154</v>
      </c>
      <c r="E349" s="7"/>
      <c r="F349" s="46"/>
      <c r="G349" s="46"/>
      <c r="H349" s="46"/>
      <c r="I349" s="46"/>
      <c r="J349" s="46"/>
      <c r="K349" s="46"/>
      <c r="L349" s="46"/>
      <c r="M349" s="46"/>
      <c r="N349" s="46"/>
      <c r="O349" s="46"/>
      <c r="P349" s="46"/>
      <c r="Q349" s="46"/>
      <c r="R349" s="46"/>
      <c r="S349" s="46"/>
      <c r="T349" s="46"/>
      <c r="U349" s="46"/>
      <c r="V349" s="46"/>
      <c r="W349" s="46"/>
      <c r="X349" s="46"/>
      <c r="Y349" s="46"/>
      <c r="Z349" s="46"/>
    </row>
    <row r="350" spans="1:91" ht="20.100000000000001" customHeight="1">
      <c r="A350" s="32"/>
      <c r="C350" s="6" t="s">
        <v>366</v>
      </c>
      <c r="D350" s="43"/>
      <c r="E350" s="28" t="str">
        <f>IF(egTextCal(D350)&lt;&gt;0, egTextCal(D350),"")</f>
        <v/>
      </c>
      <c r="F350" s="27"/>
      <c r="G350" s="27"/>
      <c r="H350" s="27"/>
      <c r="I350" s="27"/>
      <c r="J350" s="27"/>
      <c r="K350" s="27"/>
      <c r="L350" s="27"/>
      <c r="M350" s="27"/>
      <c r="N350" s="27"/>
      <c r="O350" s="27"/>
      <c r="P350" s="27"/>
      <c r="Q350" s="27"/>
      <c r="R350" s="27"/>
      <c r="S350" s="27"/>
      <c r="T350" s="27"/>
      <c r="U350" s="27"/>
      <c r="V350" s="27"/>
      <c r="W350" s="27"/>
      <c r="X350" s="27"/>
      <c r="Y350" s="27"/>
      <c r="Z350" s="27"/>
    </row>
    <row r="351" spans="1:91" ht="20.100000000000001" customHeight="1">
      <c r="A351" s="32"/>
      <c r="C351" s="16"/>
      <c r="D351" s="29" t="s">
        <v>195</v>
      </c>
      <c r="E351" s="7"/>
      <c r="F351" s="46"/>
      <c r="G351" s="46"/>
      <c r="H351" s="46"/>
      <c r="I351" s="46"/>
      <c r="J351" s="46">
        <v>1</v>
      </c>
      <c r="K351" s="46"/>
      <c r="L351" s="46">
        <v>1</v>
      </c>
      <c r="M351" s="46"/>
      <c r="N351" s="46"/>
      <c r="O351" s="46"/>
      <c r="P351" s="46"/>
      <c r="Q351" s="46"/>
      <c r="R351" s="46">
        <v>1</v>
      </c>
      <c r="S351" s="46"/>
      <c r="T351" s="46"/>
      <c r="U351" s="46"/>
      <c r="V351" s="46"/>
      <c r="W351" s="46"/>
      <c r="X351" s="46"/>
      <c r="Y351" s="46"/>
      <c r="Z351" s="46"/>
    </row>
    <row r="352" spans="1:91" ht="20.100000000000001" customHeight="1">
      <c r="A352" s="32"/>
      <c r="C352" s="6" t="s">
        <v>180</v>
      </c>
      <c r="D352" s="64" t="e">
        <f>#REF!</f>
        <v>#REF!</v>
      </c>
      <c r="E352" s="28" t="e">
        <f>IF(egTextCal(D352)&lt;&gt;0, egTextCal(D352),"")</f>
        <v>#VALUE!</v>
      </c>
      <c r="F352" s="27"/>
      <c r="G352" s="27"/>
      <c r="H352" s="27"/>
      <c r="I352" s="27"/>
      <c r="J352" s="27" t="e">
        <f>IF(E352*J351&lt;&gt;0,E352*J351,  )</f>
        <v>#VALUE!</v>
      </c>
      <c r="K352" s="27"/>
      <c r="L352" s="27" t="e">
        <f>IF(E352*L351&lt;&gt;0,E352*L351,  )</f>
        <v>#VALUE!</v>
      </c>
      <c r="M352" s="27"/>
      <c r="N352" s="27"/>
      <c r="O352" s="27"/>
      <c r="P352" s="27"/>
      <c r="Q352" s="27"/>
      <c r="R352" s="27" t="e">
        <f>IF(E352*R351&lt;&gt;0,E352*R351,  )</f>
        <v>#VALUE!</v>
      </c>
      <c r="S352" s="27"/>
      <c r="T352" s="27"/>
      <c r="U352" s="27"/>
      <c r="V352" s="27"/>
      <c r="W352" s="27"/>
      <c r="X352" s="27"/>
      <c r="Y352" s="27"/>
      <c r="Z352" s="27"/>
      <c r="CE352" s="1" t="e">
        <f>J352</f>
        <v>#VALUE!</v>
      </c>
      <c r="CG352" s="1" t="e">
        <f>L352</f>
        <v>#VALUE!</v>
      </c>
      <c r="CM352" s="1" t="e">
        <f>R352</f>
        <v>#VALUE!</v>
      </c>
    </row>
    <row r="353" spans="1:91" ht="20.100000000000001" customHeight="1">
      <c r="A353" s="32"/>
      <c r="C353" s="16"/>
      <c r="D353" s="29" t="s">
        <v>186</v>
      </c>
      <c r="E353" s="7"/>
      <c r="F353" s="46"/>
      <c r="G353" s="46"/>
      <c r="H353" s="46"/>
      <c r="I353" s="46">
        <v>1</v>
      </c>
      <c r="J353" s="46"/>
      <c r="K353" s="46"/>
      <c r="L353" s="46"/>
      <c r="M353" s="46"/>
      <c r="N353" s="46"/>
      <c r="O353" s="46"/>
      <c r="P353" s="46"/>
      <c r="Q353" s="46"/>
      <c r="R353" s="46">
        <v>1</v>
      </c>
      <c r="S353" s="46"/>
      <c r="T353" s="46"/>
      <c r="U353" s="46"/>
      <c r="V353" s="46"/>
      <c r="W353" s="46"/>
      <c r="X353" s="46"/>
      <c r="Y353" s="46"/>
      <c r="Z353" s="46"/>
    </row>
    <row r="354" spans="1:91" ht="20.100000000000001" customHeight="1">
      <c r="A354" s="32"/>
      <c r="C354" s="6" t="s">
        <v>433</v>
      </c>
      <c r="D354" s="64" t="e">
        <f>#REF!</f>
        <v>#REF!</v>
      </c>
      <c r="E354" s="28" t="e">
        <f>IF(egTextCal(D354)&lt;&gt;0, egTextCal(D354),"")</f>
        <v>#VALUE!</v>
      </c>
      <c r="F354" s="27"/>
      <c r="G354" s="27"/>
      <c r="H354" s="27"/>
      <c r="I354" s="27" t="e">
        <f>IF(E354*I353&lt;&gt;0,E354*I353,  )</f>
        <v>#VALUE!</v>
      </c>
      <c r="J354" s="27"/>
      <c r="K354" s="27"/>
      <c r="L354" s="27"/>
      <c r="M354" s="27"/>
      <c r="N354" s="27"/>
      <c r="O354" s="27"/>
      <c r="P354" s="27"/>
      <c r="Q354" s="27"/>
      <c r="R354" s="27" t="e">
        <f>IF(E354*R353&lt;&gt;0,E354*R353,  )</f>
        <v>#VALUE!</v>
      </c>
      <c r="S354" s="27"/>
      <c r="T354" s="27"/>
      <c r="U354" s="27"/>
      <c r="V354" s="27"/>
      <c r="W354" s="27"/>
      <c r="X354" s="27"/>
      <c r="Y354" s="27"/>
      <c r="Z354" s="27"/>
      <c r="CD354" s="1" t="e">
        <f>I354</f>
        <v>#VALUE!</v>
      </c>
      <c r="CM354" s="1" t="e">
        <f>R354</f>
        <v>#VALUE!</v>
      </c>
    </row>
    <row r="355" spans="1:91" ht="20.100000000000001" customHeight="1">
      <c r="A355" s="32"/>
      <c r="C355" s="16"/>
      <c r="D355" s="29" t="s">
        <v>198</v>
      </c>
      <c r="E355" s="7"/>
      <c r="F355" s="46"/>
      <c r="G355" s="46"/>
      <c r="H355" s="46"/>
      <c r="I355" s="46"/>
      <c r="J355" s="46"/>
      <c r="K355" s="46">
        <v>1</v>
      </c>
      <c r="L355" s="46"/>
      <c r="M355" s="46"/>
      <c r="N355" s="46"/>
      <c r="O355" s="46"/>
      <c r="P355" s="46"/>
      <c r="Q355" s="46"/>
      <c r="R355" s="46"/>
      <c r="S355" s="46"/>
      <c r="T355" s="46"/>
      <c r="U355" s="46"/>
      <c r="V355" s="46"/>
      <c r="W355" s="46"/>
      <c r="X355" s="46"/>
      <c r="Y355" s="46"/>
      <c r="Z355" s="46"/>
    </row>
    <row r="356" spans="1:91" ht="20.100000000000001" customHeight="1">
      <c r="A356" s="32"/>
      <c r="C356" s="6" t="s">
        <v>156</v>
      </c>
      <c r="D356" s="64" t="e">
        <f>#REF!</f>
        <v>#REF!</v>
      </c>
      <c r="E356" s="28" t="e">
        <f>IF(egTextCal(D356)&lt;&gt;0, egTextCal(D356),"")</f>
        <v>#VALUE!</v>
      </c>
      <c r="F356" s="27"/>
      <c r="G356" s="27"/>
      <c r="H356" s="27"/>
      <c r="I356" s="27"/>
      <c r="J356" s="27"/>
      <c r="K356" s="27" t="e">
        <f>IF(E356*K355&lt;&gt;0,E356*K355,  )</f>
        <v>#VALUE!</v>
      </c>
      <c r="L356" s="27"/>
      <c r="M356" s="27"/>
      <c r="N356" s="27"/>
      <c r="O356" s="27"/>
      <c r="P356" s="27"/>
      <c r="Q356" s="27"/>
      <c r="R356" s="27"/>
      <c r="S356" s="27"/>
      <c r="T356" s="27"/>
      <c r="U356" s="27"/>
      <c r="V356" s="27"/>
      <c r="W356" s="27"/>
      <c r="X356" s="27"/>
      <c r="Y356" s="27"/>
      <c r="Z356" s="27"/>
      <c r="CF356" s="1" t="e">
        <f>K356</f>
        <v>#VALUE!</v>
      </c>
    </row>
    <row r="357" spans="1:91" ht="20.100000000000001" customHeight="1">
      <c r="A357" s="32"/>
      <c r="C357" s="16"/>
      <c r="D357" s="29" t="s">
        <v>210</v>
      </c>
      <c r="E357" s="7"/>
      <c r="F357" s="46"/>
      <c r="G357" s="46"/>
      <c r="H357" s="46"/>
      <c r="I357" s="46"/>
      <c r="J357" s="46"/>
      <c r="K357" s="46"/>
      <c r="L357" s="46"/>
      <c r="M357" s="46"/>
      <c r="N357" s="46"/>
      <c r="O357" s="46"/>
      <c r="P357" s="46"/>
      <c r="Q357" s="46"/>
      <c r="R357" s="46"/>
      <c r="S357" s="46"/>
      <c r="T357" s="46"/>
      <c r="U357" s="46"/>
      <c r="V357" s="46"/>
      <c r="W357" s="46"/>
      <c r="X357" s="46"/>
      <c r="Y357" s="46"/>
      <c r="Z357" s="46"/>
    </row>
    <row r="358" spans="1:91" ht="20.100000000000001" customHeight="1">
      <c r="A358" s="32"/>
      <c r="C358" s="6" t="s">
        <v>265</v>
      </c>
      <c r="D358" s="43"/>
      <c r="E358" s="28" t="str">
        <f>IF(egTextCal(D358)&lt;&gt;0, egTextCal(D358),"")</f>
        <v/>
      </c>
      <c r="F358" s="27"/>
      <c r="G358" s="27"/>
      <c r="H358" s="27"/>
      <c r="I358" s="27"/>
      <c r="J358" s="27"/>
      <c r="K358" s="27"/>
      <c r="L358" s="27"/>
      <c r="M358" s="27"/>
      <c r="N358" s="27"/>
      <c r="O358" s="27"/>
      <c r="P358" s="27"/>
      <c r="Q358" s="27"/>
      <c r="R358" s="27"/>
      <c r="S358" s="27"/>
      <c r="T358" s="27"/>
      <c r="U358" s="27"/>
      <c r="V358" s="27"/>
      <c r="W358" s="27"/>
      <c r="X358" s="27"/>
      <c r="Y358" s="27"/>
      <c r="Z358" s="27"/>
    </row>
    <row r="359" spans="1:91" ht="20.100000000000001" customHeight="1">
      <c r="A359" s="32"/>
      <c r="C359" s="16"/>
      <c r="D359" s="29" t="s">
        <v>141</v>
      </c>
      <c r="E359" s="7"/>
      <c r="F359" s="46">
        <v>1</v>
      </c>
      <c r="G359" s="46"/>
      <c r="H359" s="46"/>
      <c r="I359" s="46"/>
      <c r="J359" s="46"/>
      <c r="K359" s="46"/>
      <c r="L359" s="46"/>
      <c r="M359" s="46"/>
      <c r="N359" s="46"/>
      <c r="O359" s="46">
        <v>3</v>
      </c>
      <c r="P359" s="46"/>
      <c r="Q359" s="46"/>
      <c r="R359" s="46"/>
      <c r="S359" s="46"/>
      <c r="T359" s="46"/>
      <c r="U359" s="46"/>
      <c r="V359" s="46"/>
      <c r="W359" s="46"/>
      <c r="X359" s="46"/>
      <c r="Y359" s="46"/>
      <c r="Z359" s="46"/>
    </row>
    <row r="360" spans="1:91" ht="20.100000000000001" customHeight="1">
      <c r="A360" s="32"/>
      <c r="C360" s="6" t="s">
        <v>434</v>
      </c>
      <c r="D360" s="64" t="e">
        <f>#REF!</f>
        <v>#REF!</v>
      </c>
      <c r="E360" s="28" t="e">
        <f>IF(egTextCal(D360)&lt;&gt;0, egTextCal(D360),"")</f>
        <v>#VALUE!</v>
      </c>
      <c r="F360" s="27" t="e">
        <f>IF(E360*F359&lt;&gt;0,E360*F359,  )</f>
        <v>#VALUE!</v>
      </c>
      <c r="G360" s="27"/>
      <c r="H360" s="27"/>
      <c r="I360" s="27"/>
      <c r="J360" s="27"/>
      <c r="K360" s="27"/>
      <c r="L360" s="27"/>
      <c r="M360" s="27"/>
      <c r="N360" s="27"/>
      <c r="O360" s="27" t="e">
        <f>IF(E360*O359&lt;&gt;0,E360*O359,  )</f>
        <v>#VALUE!</v>
      </c>
      <c r="P360" s="27"/>
      <c r="Q360" s="27"/>
      <c r="R360" s="27"/>
      <c r="S360" s="27"/>
      <c r="T360" s="27"/>
      <c r="U360" s="27"/>
      <c r="V360" s="27"/>
      <c r="W360" s="27"/>
      <c r="X360" s="27"/>
      <c r="Y360" s="27"/>
      <c r="Z360" s="27"/>
      <c r="CA360" s="1" t="e">
        <f>F360</f>
        <v>#VALUE!</v>
      </c>
      <c r="CJ360" s="1" t="e">
        <f>O360</f>
        <v>#VALUE!</v>
      </c>
    </row>
    <row r="361" spans="1:91" ht="20.100000000000001" customHeight="1">
      <c r="A361" s="32"/>
      <c r="C361" s="16"/>
      <c r="D361" s="29" t="s">
        <v>154</v>
      </c>
      <c r="E361" s="7"/>
      <c r="F361" s="46"/>
      <c r="G361" s="46"/>
      <c r="H361" s="46"/>
      <c r="I361" s="46"/>
      <c r="J361" s="46"/>
      <c r="K361" s="46"/>
      <c r="L361" s="46"/>
      <c r="M361" s="46"/>
      <c r="N361" s="46"/>
      <c r="O361" s="46"/>
      <c r="P361" s="46"/>
      <c r="Q361" s="46"/>
      <c r="R361" s="46"/>
      <c r="S361" s="46"/>
      <c r="T361" s="46"/>
      <c r="U361" s="46"/>
      <c r="V361" s="46"/>
      <c r="W361" s="46"/>
      <c r="X361" s="46"/>
      <c r="Y361" s="46"/>
      <c r="Z361" s="46"/>
    </row>
    <row r="362" spans="1:91" ht="20.100000000000001" customHeight="1">
      <c r="A362" s="32"/>
      <c r="C362" s="6" t="s">
        <v>435</v>
      </c>
      <c r="D362" s="43"/>
      <c r="E362" s="28" t="str">
        <f>IF(egTextCal(D362)&lt;&gt;0, egTextCal(D362),"")</f>
        <v/>
      </c>
      <c r="F362" s="27"/>
      <c r="G362" s="27"/>
      <c r="H362" s="27"/>
      <c r="I362" s="27"/>
      <c r="J362" s="27"/>
      <c r="K362" s="27"/>
      <c r="L362" s="27"/>
      <c r="M362" s="27"/>
      <c r="N362" s="27"/>
      <c r="O362" s="27"/>
      <c r="P362" s="27"/>
      <c r="Q362" s="27"/>
      <c r="R362" s="27"/>
      <c r="S362" s="27"/>
      <c r="T362" s="27"/>
      <c r="U362" s="27"/>
      <c r="V362" s="27"/>
      <c r="W362" s="27"/>
      <c r="X362" s="27"/>
      <c r="Y362" s="27"/>
      <c r="Z362" s="27"/>
    </row>
    <row r="363" spans="1:91" ht="20.100000000000001" customHeight="1">
      <c r="A363" s="32"/>
      <c r="C363" s="16"/>
      <c r="D363" s="29" t="s">
        <v>195</v>
      </c>
      <c r="E363" s="7"/>
      <c r="F363" s="46"/>
      <c r="G363" s="46"/>
      <c r="H363" s="46"/>
      <c r="I363" s="46"/>
      <c r="J363" s="46">
        <v>1</v>
      </c>
      <c r="K363" s="46"/>
      <c r="L363" s="46">
        <v>1</v>
      </c>
      <c r="M363" s="46"/>
      <c r="N363" s="46"/>
      <c r="O363" s="46"/>
      <c r="P363" s="46"/>
      <c r="Q363" s="46"/>
      <c r="R363" s="46">
        <v>1</v>
      </c>
      <c r="S363" s="46"/>
      <c r="T363" s="46"/>
      <c r="U363" s="46"/>
      <c r="V363" s="46"/>
      <c r="W363" s="46"/>
      <c r="X363" s="46"/>
      <c r="Y363" s="46"/>
      <c r="Z363" s="46"/>
    </row>
    <row r="364" spans="1:91" ht="20.100000000000001" customHeight="1">
      <c r="A364" s="32"/>
      <c r="C364" s="6" t="s">
        <v>100</v>
      </c>
      <c r="D364" s="64" t="e">
        <f>#REF!</f>
        <v>#REF!</v>
      </c>
      <c r="E364" s="28" t="e">
        <f>IF(egTextCal(D364)&lt;&gt;0, egTextCal(D364),"")</f>
        <v>#VALUE!</v>
      </c>
      <c r="F364" s="27"/>
      <c r="G364" s="27"/>
      <c r="H364" s="27"/>
      <c r="I364" s="27"/>
      <c r="J364" s="27" t="e">
        <f>IF(E364*J363&lt;&gt;0,E364*J363,  )</f>
        <v>#VALUE!</v>
      </c>
      <c r="K364" s="27"/>
      <c r="L364" s="27" t="e">
        <f>IF(E364*L363&lt;&gt;0,E364*L363,  )</f>
        <v>#VALUE!</v>
      </c>
      <c r="M364" s="27"/>
      <c r="N364" s="27"/>
      <c r="O364" s="27"/>
      <c r="P364" s="27"/>
      <c r="Q364" s="27"/>
      <c r="R364" s="27" t="e">
        <f>IF(E364*R363&lt;&gt;0,E364*R363,  )</f>
        <v>#VALUE!</v>
      </c>
      <c r="S364" s="27"/>
      <c r="T364" s="27"/>
      <c r="U364" s="27"/>
      <c r="V364" s="27"/>
      <c r="W364" s="27"/>
      <c r="X364" s="27"/>
      <c r="Y364" s="27"/>
      <c r="Z364" s="27"/>
      <c r="CE364" s="1" t="e">
        <f>J364</f>
        <v>#VALUE!</v>
      </c>
      <c r="CG364" s="1" t="e">
        <f>L364</f>
        <v>#VALUE!</v>
      </c>
      <c r="CM364" s="1" t="e">
        <f>R364</f>
        <v>#VALUE!</v>
      </c>
    </row>
    <row r="365" spans="1:91" ht="20.100000000000001" customHeight="1">
      <c r="A365" s="32"/>
      <c r="C365" s="16"/>
      <c r="D365" s="29" t="s">
        <v>186</v>
      </c>
      <c r="E365" s="7"/>
      <c r="F365" s="46"/>
      <c r="G365" s="46"/>
      <c r="H365" s="46"/>
      <c r="I365" s="46">
        <v>1</v>
      </c>
      <c r="J365" s="46"/>
      <c r="K365" s="46"/>
      <c r="L365" s="46"/>
      <c r="M365" s="46"/>
      <c r="N365" s="46"/>
      <c r="O365" s="46"/>
      <c r="P365" s="46"/>
      <c r="Q365" s="46"/>
      <c r="R365" s="46">
        <v>1</v>
      </c>
      <c r="S365" s="46"/>
      <c r="T365" s="46"/>
      <c r="U365" s="46"/>
      <c r="V365" s="46"/>
      <c r="W365" s="46"/>
      <c r="X365" s="46"/>
      <c r="Y365" s="46"/>
      <c r="Z365" s="46"/>
    </row>
    <row r="366" spans="1:91" ht="20.100000000000001" customHeight="1">
      <c r="A366" s="32"/>
      <c r="C366" s="6" t="s">
        <v>436</v>
      </c>
      <c r="D366" s="64" t="e">
        <f>#REF!</f>
        <v>#REF!</v>
      </c>
      <c r="E366" s="28" t="e">
        <f>IF(egTextCal(D366)&lt;&gt;0, egTextCal(D366),"")</f>
        <v>#VALUE!</v>
      </c>
      <c r="F366" s="27"/>
      <c r="G366" s="27"/>
      <c r="H366" s="27"/>
      <c r="I366" s="27" t="e">
        <f>IF(E366*I365&lt;&gt;0,E366*I365,  )</f>
        <v>#VALUE!</v>
      </c>
      <c r="J366" s="27"/>
      <c r="K366" s="27"/>
      <c r="L366" s="27"/>
      <c r="M366" s="27"/>
      <c r="N366" s="27"/>
      <c r="O366" s="27"/>
      <c r="P366" s="27"/>
      <c r="Q366" s="27"/>
      <c r="R366" s="27" t="e">
        <f>IF(E366*R365&lt;&gt;0,E366*R365,  )</f>
        <v>#VALUE!</v>
      </c>
      <c r="S366" s="27"/>
      <c r="T366" s="27"/>
      <c r="U366" s="27"/>
      <c r="V366" s="27"/>
      <c r="W366" s="27"/>
      <c r="X366" s="27"/>
      <c r="Y366" s="27"/>
      <c r="Z366" s="27"/>
      <c r="CD366" s="1" t="e">
        <f>I366</f>
        <v>#VALUE!</v>
      </c>
      <c r="CM366" s="1" t="e">
        <f>R366</f>
        <v>#VALUE!</v>
      </c>
    </row>
    <row r="367" spans="1:91" ht="20.100000000000001" customHeight="1">
      <c r="A367" s="32"/>
      <c r="C367" s="16"/>
      <c r="D367" s="29" t="s">
        <v>198</v>
      </c>
      <c r="E367" s="7"/>
      <c r="F367" s="46"/>
      <c r="G367" s="46"/>
      <c r="H367" s="46"/>
      <c r="I367" s="46"/>
      <c r="J367" s="46"/>
      <c r="K367" s="46">
        <v>1</v>
      </c>
      <c r="L367" s="46"/>
      <c r="M367" s="46"/>
      <c r="N367" s="46"/>
      <c r="O367" s="46"/>
      <c r="P367" s="46"/>
      <c r="Q367" s="46"/>
      <c r="R367" s="46"/>
      <c r="S367" s="46"/>
      <c r="T367" s="46"/>
      <c r="U367" s="46"/>
      <c r="V367" s="46"/>
      <c r="W367" s="46"/>
      <c r="X367" s="46"/>
      <c r="Y367" s="46"/>
      <c r="Z367" s="46"/>
    </row>
    <row r="368" spans="1:91" ht="20.100000000000001" customHeight="1">
      <c r="A368" s="32"/>
      <c r="C368" s="6" t="s">
        <v>363</v>
      </c>
      <c r="D368" s="64" t="e">
        <f>#REF!</f>
        <v>#REF!</v>
      </c>
      <c r="E368" s="28" t="e">
        <f>IF(egTextCal(D368)&lt;&gt;0, egTextCal(D368),"")</f>
        <v>#VALUE!</v>
      </c>
      <c r="F368" s="27"/>
      <c r="G368" s="27"/>
      <c r="H368" s="27"/>
      <c r="I368" s="27"/>
      <c r="J368" s="27"/>
      <c r="K368" s="27" t="e">
        <f>IF(E368*K367&lt;&gt;0,E368*K367,  )</f>
        <v>#VALUE!</v>
      </c>
      <c r="L368" s="27"/>
      <c r="M368" s="27"/>
      <c r="N368" s="27"/>
      <c r="O368" s="27"/>
      <c r="P368" s="27"/>
      <c r="Q368" s="27"/>
      <c r="R368" s="27"/>
      <c r="S368" s="27"/>
      <c r="T368" s="27"/>
      <c r="U368" s="27"/>
      <c r="V368" s="27"/>
      <c r="W368" s="27"/>
      <c r="X368" s="27"/>
      <c r="Y368" s="27"/>
      <c r="Z368" s="27"/>
      <c r="CF368" s="1" t="e">
        <f>K368</f>
        <v>#VALUE!</v>
      </c>
    </row>
    <row r="369" spans="1:95" ht="20.100000000000001" customHeight="1">
      <c r="D369" s="14"/>
      <c r="E369" s="48"/>
      <c r="F369" s="48"/>
      <c r="G369" s="48"/>
      <c r="H369" s="48"/>
      <c r="I369" s="48"/>
      <c r="J369" s="48"/>
      <c r="K369" s="48"/>
      <c r="L369" s="48"/>
      <c r="M369" s="48"/>
      <c r="N369" s="48"/>
      <c r="O369" s="48"/>
      <c r="P369" s="48"/>
      <c r="Q369" s="48"/>
      <c r="R369" s="48"/>
      <c r="S369" s="48"/>
      <c r="T369" s="48"/>
      <c r="U369" s="48"/>
      <c r="V369" s="48"/>
      <c r="W369" s="48"/>
      <c r="X369" s="48"/>
      <c r="Y369" s="48"/>
      <c r="Z369" s="48"/>
    </row>
    <row r="370" spans="1:95" ht="20.100000000000001" customHeight="1">
      <c r="B370" s="31"/>
      <c r="C370" s="20"/>
      <c r="D370" s="47"/>
      <c r="E370" s="47"/>
      <c r="F370" s="18" t="s">
        <v>396</v>
      </c>
      <c r="G370" s="18" t="s">
        <v>396</v>
      </c>
      <c r="H370" s="16" t="s">
        <v>396</v>
      </c>
      <c r="I370" s="16" t="s">
        <v>398</v>
      </c>
      <c r="J370" s="16" t="s">
        <v>398</v>
      </c>
      <c r="K370" s="16" t="s">
        <v>200</v>
      </c>
      <c r="L370" s="16" t="s">
        <v>399</v>
      </c>
      <c r="M370" s="16" t="s">
        <v>192</v>
      </c>
      <c r="N370" s="16" t="s">
        <v>440</v>
      </c>
      <c r="O370" s="16" t="s">
        <v>400</v>
      </c>
      <c r="P370" s="16" t="s">
        <v>441</v>
      </c>
      <c r="Q370" s="16" t="s">
        <v>442</v>
      </c>
      <c r="R370" s="16" t="s">
        <v>188</v>
      </c>
      <c r="S370" s="16" t="s">
        <v>443</v>
      </c>
      <c r="T370" s="16" t="s">
        <v>250</v>
      </c>
      <c r="U370" s="16" t="s">
        <v>224</v>
      </c>
      <c r="V370" s="16" t="s">
        <v>216</v>
      </c>
      <c r="W370" s="16" t="s">
        <v>232</v>
      </c>
      <c r="X370" s="16" t="s">
        <v>232</v>
      </c>
      <c r="Y370" s="16"/>
      <c r="Z370" s="16"/>
    </row>
    <row r="371" spans="1:95" ht="20.100000000000001" customHeight="1">
      <c r="A371" s="32"/>
      <c r="B371" s="31"/>
      <c r="C371" s="4" t="s">
        <v>402</v>
      </c>
      <c r="D371" s="4" t="s">
        <v>403</v>
      </c>
      <c r="E371" s="4" t="s">
        <v>404</v>
      </c>
      <c r="F371" s="12" t="s">
        <v>406</v>
      </c>
      <c r="G371" s="12" t="s">
        <v>406</v>
      </c>
      <c r="H371" s="4" t="s">
        <v>406</v>
      </c>
      <c r="I371" s="4" t="s">
        <v>409</v>
      </c>
      <c r="J371" s="4" t="s">
        <v>410</v>
      </c>
      <c r="K371" s="4"/>
      <c r="L371" s="4" t="s">
        <v>444</v>
      </c>
      <c r="M371" s="4" t="s">
        <v>445</v>
      </c>
      <c r="N371" s="4"/>
      <c r="O371" s="4" t="s">
        <v>413</v>
      </c>
      <c r="P371" s="4" t="s">
        <v>446</v>
      </c>
      <c r="Q371" s="4" t="s">
        <v>447</v>
      </c>
      <c r="R371" s="4" t="s">
        <v>448</v>
      </c>
      <c r="S371" s="4" t="s">
        <v>449</v>
      </c>
      <c r="T371" s="4" t="s">
        <v>450</v>
      </c>
      <c r="U371" s="4" t="s">
        <v>451</v>
      </c>
      <c r="V371" s="4" t="s">
        <v>452</v>
      </c>
      <c r="W371" s="4" t="s">
        <v>233</v>
      </c>
      <c r="X371" s="4" t="s">
        <v>236</v>
      </c>
      <c r="Y371" s="4"/>
      <c r="Z371" s="4"/>
    </row>
    <row r="372" spans="1:95" ht="20.100000000000001" customHeight="1">
      <c r="A372" s="32"/>
      <c r="B372" s="31"/>
      <c r="C372" s="21"/>
      <c r="D372" s="21"/>
      <c r="E372" s="21"/>
      <c r="F372" s="19" t="s">
        <v>420</v>
      </c>
      <c r="G372" s="19" t="s">
        <v>421</v>
      </c>
      <c r="H372" s="17" t="s">
        <v>453</v>
      </c>
      <c r="I372" s="17" t="s">
        <v>424</v>
      </c>
      <c r="J372" s="17" t="s">
        <v>424</v>
      </c>
      <c r="K372" s="17" t="s">
        <v>454</v>
      </c>
      <c r="L372" s="17" t="s">
        <v>455</v>
      </c>
      <c r="M372" s="17" t="s">
        <v>456</v>
      </c>
      <c r="N372" s="17" t="s">
        <v>457</v>
      </c>
      <c r="O372" s="17" t="s">
        <v>426</v>
      </c>
      <c r="P372" s="17" t="s">
        <v>458</v>
      </c>
      <c r="Q372" s="17" t="s">
        <v>459</v>
      </c>
      <c r="R372" s="17" t="s">
        <v>460</v>
      </c>
      <c r="S372" s="17" t="s">
        <v>461</v>
      </c>
      <c r="T372" s="17" t="s">
        <v>245</v>
      </c>
      <c r="U372" s="17" t="s">
        <v>226</v>
      </c>
      <c r="V372" s="17" t="s">
        <v>218</v>
      </c>
      <c r="W372" s="17" t="s">
        <v>234</v>
      </c>
      <c r="X372" s="17" t="s">
        <v>234</v>
      </c>
      <c r="Y372" s="17"/>
      <c r="Z372" s="17"/>
    </row>
    <row r="373" spans="1:95" ht="20.100000000000001" customHeight="1">
      <c r="A373" s="32"/>
      <c r="C373" s="16"/>
      <c r="D373" s="29" t="s">
        <v>212</v>
      </c>
      <c r="E373" s="7"/>
      <c r="F373" s="45"/>
      <c r="G373" s="45"/>
      <c r="H373" s="45"/>
      <c r="I373" s="45"/>
      <c r="J373" s="45"/>
      <c r="K373" s="45"/>
      <c r="L373" s="45"/>
      <c r="M373" s="45"/>
      <c r="N373" s="45"/>
      <c r="O373" s="45"/>
      <c r="P373" s="45"/>
      <c r="Q373" s="45"/>
      <c r="R373" s="45"/>
      <c r="S373" s="45"/>
      <c r="T373" s="45"/>
      <c r="U373" s="45"/>
      <c r="V373" s="45"/>
      <c r="W373" s="45"/>
      <c r="X373" s="45"/>
      <c r="Y373" s="45"/>
      <c r="Z373" s="45"/>
    </row>
    <row r="374" spans="1:95" ht="20.100000000000001" customHeight="1">
      <c r="A374" s="32"/>
      <c r="C374" s="6" t="s">
        <v>94</v>
      </c>
      <c r="D374" s="43"/>
      <c r="E374" s="28" t="str">
        <f>IF(egTextCal(D374)&lt;&gt;0, egTextCal(D374),"")</f>
        <v/>
      </c>
      <c r="F374" s="27"/>
      <c r="G374" s="27"/>
      <c r="H374" s="27"/>
      <c r="I374" s="27"/>
      <c r="J374" s="27"/>
      <c r="K374" s="27"/>
      <c r="L374" s="27"/>
      <c r="M374" s="27"/>
      <c r="N374" s="27"/>
      <c r="O374" s="27"/>
      <c r="P374" s="27"/>
      <c r="Q374" s="27"/>
      <c r="R374" s="27"/>
      <c r="S374" s="27"/>
      <c r="T374" s="27"/>
      <c r="U374" s="27"/>
      <c r="V374" s="27"/>
      <c r="W374" s="27"/>
      <c r="X374" s="27"/>
      <c r="Y374" s="27"/>
      <c r="Z374" s="27"/>
    </row>
    <row r="375" spans="1:95" ht="20.100000000000001" customHeight="1">
      <c r="A375" s="32"/>
      <c r="C375" s="16"/>
      <c r="D375" s="30" t="s">
        <v>141</v>
      </c>
      <c r="E375" s="8"/>
      <c r="F375" s="46">
        <v>1</v>
      </c>
      <c r="G375" s="46"/>
      <c r="H375" s="46"/>
      <c r="I375" s="46"/>
      <c r="J375" s="46"/>
      <c r="K375" s="46"/>
      <c r="L375" s="46"/>
      <c r="M375" s="46"/>
      <c r="N375" s="46"/>
      <c r="O375" s="46">
        <v>3</v>
      </c>
      <c r="P375" s="46"/>
      <c r="Q375" s="46"/>
      <c r="R375" s="46"/>
      <c r="S375" s="46"/>
      <c r="T375" s="46"/>
      <c r="U375" s="46"/>
      <c r="V375" s="46"/>
      <c r="W375" s="46"/>
      <c r="X375" s="46"/>
      <c r="Y375" s="46"/>
      <c r="Z375" s="46"/>
    </row>
    <row r="376" spans="1:95" ht="20.100000000000001" customHeight="1">
      <c r="A376" s="32"/>
      <c r="C376" s="6" t="s">
        <v>105</v>
      </c>
      <c r="D376" s="65" t="e">
        <f>#REF!</f>
        <v>#REF!</v>
      </c>
      <c r="E376" s="28" t="e">
        <f>IF(egTextCal(D376)&lt;&gt;0, egTextCal(D376),"")</f>
        <v>#VALUE!</v>
      </c>
      <c r="F376" s="27" t="e">
        <f>IF(E376*F375&lt;&gt;0,E376*F375,  )</f>
        <v>#VALUE!</v>
      </c>
      <c r="G376" s="27"/>
      <c r="H376" s="27"/>
      <c r="I376" s="27"/>
      <c r="J376" s="27"/>
      <c r="K376" s="27"/>
      <c r="L376" s="27"/>
      <c r="M376" s="27"/>
      <c r="N376" s="27"/>
      <c r="O376" s="27" t="e">
        <f>IF(E376*O375&lt;&gt;0,E376*O375,  )</f>
        <v>#VALUE!</v>
      </c>
      <c r="P376" s="27"/>
      <c r="Q376" s="27"/>
      <c r="R376" s="27"/>
      <c r="S376" s="27"/>
      <c r="T376" s="27"/>
      <c r="U376" s="27"/>
      <c r="V376" s="27"/>
      <c r="W376" s="27"/>
      <c r="X376" s="27"/>
      <c r="Y376" s="27"/>
      <c r="Z376" s="27"/>
      <c r="CA376" s="1" t="e">
        <f>F376</f>
        <v>#VALUE!</v>
      </c>
      <c r="CJ376" s="1" t="e">
        <f>O376</f>
        <v>#VALUE!</v>
      </c>
    </row>
    <row r="377" spans="1:95" ht="20.100000000000001" customHeight="1">
      <c r="A377" s="32"/>
      <c r="C377" s="16"/>
      <c r="D377" s="30" t="s">
        <v>154</v>
      </c>
      <c r="E377" s="8"/>
      <c r="F377" s="46"/>
      <c r="G377" s="46"/>
      <c r="H377" s="46"/>
      <c r="I377" s="46"/>
      <c r="J377" s="46"/>
      <c r="K377" s="46"/>
      <c r="L377" s="46"/>
      <c r="M377" s="46"/>
      <c r="N377" s="46"/>
      <c r="O377" s="46"/>
      <c r="P377" s="46"/>
      <c r="Q377" s="46"/>
      <c r="R377" s="46"/>
      <c r="S377" s="46"/>
      <c r="T377" s="46"/>
      <c r="U377" s="46"/>
      <c r="V377" s="46"/>
      <c r="W377" s="46"/>
      <c r="X377" s="46"/>
      <c r="Y377" s="46"/>
      <c r="Z377" s="46"/>
    </row>
    <row r="378" spans="1:95" ht="20.100000000000001" customHeight="1">
      <c r="A378" s="32"/>
      <c r="C378" s="6" t="s">
        <v>109</v>
      </c>
      <c r="D378" s="44"/>
      <c r="E378" s="28" t="str">
        <f>IF(egTextCal(D378)&lt;&gt;0, egTextCal(D378),"")</f>
        <v/>
      </c>
      <c r="F378" s="27"/>
      <c r="G378" s="27"/>
      <c r="H378" s="27"/>
      <c r="I378" s="27"/>
      <c r="J378" s="27"/>
      <c r="K378" s="27"/>
      <c r="L378" s="27"/>
      <c r="M378" s="27"/>
      <c r="N378" s="27"/>
      <c r="O378" s="27"/>
      <c r="P378" s="27"/>
      <c r="Q378" s="27"/>
      <c r="R378" s="27"/>
      <c r="S378" s="27"/>
      <c r="T378" s="27"/>
      <c r="U378" s="27"/>
      <c r="V378" s="27"/>
      <c r="W378" s="27"/>
      <c r="X378" s="27"/>
      <c r="Y378" s="27"/>
      <c r="Z378" s="27"/>
    </row>
    <row r="379" spans="1:95" ht="20.100000000000001" customHeight="1">
      <c r="A379" s="32"/>
      <c r="C379" s="16"/>
      <c r="D379" s="29" t="s">
        <v>198</v>
      </c>
      <c r="E379" s="7"/>
      <c r="F379" s="46"/>
      <c r="G379" s="46"/>
      <c r="H379" s="46"/>
      <c r="I379" s="46"/>
      <c r="J379" s="46"/>
      <c r="K379" s="46">
        <v>1</v>
      </c>
      <c r="L379" s="46"/>
      <c r="M379" s="46"/>
      <c r="N379" s="46"/>
      <c r="O379" s="46"/>
      <c r="P379" s="46"/>
      <c r="Q379" s="46"/>
      <c r="R379" s="46"/>
      <c r="S379" s="46"/>
      <c r="T379" s="46"/>
      <c r="U379" s="46"/>
      <c r="V379" s="46"/>
      <c r="W379" s="46"/>
      <c r="X379" s="46"/>
      <c r="Y379" s="46"/>
      <c r="Z379" s="46"/>
    </row>
    <row r="380" spans="1:95" ht="20.100000000000001" customHeight="1">
      <c r="A380" s="32"/>
      <c r="C380" s="6" t="s">
        <v>112</v>
      </c>
      <c r="D380" s="64" t="e">
        <f>#REF!</f>
        <v>#REF!</v>
      </c>
      <c r="E380" s="28" t="e">
        <f>IF(egTextCal(D380)&lt;&gt;0, egTextCal(D380),"")</f>
        <v>#VALUE!</v>
      </c>
      <c r="F380" s="27"/>
      <c r="G380" s="27"/>
      <c r="H380" s="27"/>
      <c r="I380" s="27"/>
      <c r="J380" s="27"/>
      <c r="K380" s="27" t="e">
        <f>IF(E380*K379&lt;&gt;0,E380*K379,  )</f>
        <v>#VALUE!</v>
      </c>
      <c r="L380" s="27"/>
      <c r="M380" s="27"/>
      <c r="N380" s="27"/>
      <c r="O380" s="27"/>
      <c r="P380" s="27"/>
      <c r="Q380" s="27"/>
      <c r="R380" s="27"/>
      <c r="S380" s="27"/>
      <c r="T380" s="27"/>
      <c r="U380" s="27"/>
      <c r="V380" s="27"/>
      <c r="W380" s="27"/>
      <c r="X380" s="27"/>
      <c r="Y380" s="27"/>
      <c r="Z380" s="27"/>
      <c r="CF380" s="1" t="e">
        <f>K380</f>
        <v>#VALUE!</v>
      </c>
    </row>
    <row r="381" spans="1:95" ht="20.100000000000001" customHeight="1">
      <c r="A381" s="32"/>
      <c r="C381" s="16"/>
      <c r="D381" s="29" t="s">
        <v>213</v>
      </c>
      <c r="E381" s="7"/>
      <c r="F381" s="46"/>
      <c r="G381" s="46"/>
      <c r="H381" s="46"/>
      <c r="I381" s="46"/>
      <c r="J381" s="46"/>
      <c r="K381" s="46"/>
      <c r="L381" s="46"/>
      <c r="M381" s="46"/>
      <c r="N381" s="46"/>
      <c r="O381" s="46"/>
      <c r="P381" s="46"/>
      <c r="Q381" s="46"/>
      <c r="R381" s="46"/>
      <c r="S381" s="46"/>
      <c r="T381" s="46"/>
      <c r="U381" s="46"/>
      <c r="V381" s="46"/>
      <c r="W381" s="46"/>
      <c r="X381" s="46"/>
      <c r="Y381" s="46"/>
      <c r="Z381" s="46"/>
    </row>
    <row r="382" spans="1:95" ht="20.100000000000001" customHeight="1">
      <c r="A382" s="32"/>
      <c r="C382" s="6" t="s">
        <v>116</v>
      </c>
      <c r="D382" s="43"/>
      <c r="E382" s="28" t="str">
        <f>IF(egTextCal(D382)&lt;&gt;0, egTextCal(D382),"")</f>
        <v/>
      </c>
      <c r="F382" s="27"/>
      <c r="G382" s="27"/>
      <c r="H382" s="27"/>
      <c r="I382" s="27"/>
      <c r="J382" s="27"/>
      <c r="K382" s="27"/>
      <c r="L382" s="27"/>
      <c r="M382" s="27"/>
      <c r="N382" s="27"/>
      <c r="O382" s="27"/>
      <c r="P382" s="27"/>
      <c r="Q382" s="27"/>
      <c r="R382" s="27"/>
      <c r="S382" s="27"/>
      <c r="T382" s="27"/>
      <c r="U382" s="27"/>
      <c r="V382" s="27"/>
      <c r="W382" s="27"/>
      <c r="X382" s="27"/>
      <c r="Y382" s="27"/>
      <c r="Z382" s="27"/>
    </row>
    <row r="383" spans="1:95" ht="20.100000000000001" customHeight="1">
      <c r="A383" s="32"/>
      <c r="C383" s="16"/>
      <c r="D383" s="29" t="s">
        <v>214</v>
      </c>
      <c r="E383" s="7"/>
      <c r="F383" s="46"/>
      <c r="G383" s="46"/>
      <c r="H383" s="46"/>
      <c r="I383" s="46"/>
      <c r="J383" s="46"/>
      <c r="K383" s="46"/>
      <c r="L383" s="46"/>
      <c r="M383" s="46"/>
      <c r="N383" s="46"/>
      <c r="O383" s="46"/>
      <c r="P383" s="46"/>
      <c r="Q383" s="46"/>
      <c r="R383" s="46"/>
      <c r="S383" s="46"/>
      <c r="T383" s="46"/>
      <c r="U383" s="46"/>
      <c r="V383" s="46">
        <v>1</v>
      </c>
      <c r="W383" s="46"/>
      <c r="X383" s="46"/>
      <c r="Y383" s="46"/>
      <c r="Z383" s="46"/>
    </row>
    <row r="384" spans="1:95" ht="20.100000000000001" customHeight="1">
      <c r="A384" s="32"/>
      <c r="C384" s="6" t="s">
        <v>120</v>
      </c>
      <c r="D384" s="64" t="e">
        <f>#REF!</f>
        <v>#REF!</v>
      </c>
      <c r="E384" s="28" t="e">
        <f>IF(egTextCal(D384)&lt;&gt;0, egTextCal(D384),"")</f>
        <v>#VALUE!</v>
      </c>
      <c r="F384" s="27"/>
      <c r="G384" s="27"/>
      <c r="H384" s="27"/>
      <c r="I384" s="27"/>
      <c r="J384" s="27"/>
      <c r="K384" s="27"/>
      <c r="L384" s="27"/>
      <c r="M384" s="27"/>
      <c r="N384" s="27"/>
      <c r="O384" s="27"/>
      <c r="P384" s="27"/>
      <c r="Q384" s="27"/>
      <c r="R384" s="27"/>
      <c r="S384" s="27"/>
      <c r="T384" s="27"/>
      <c r="U384" s="27"/>
      <c r="V384" s="27" t="e">
        <f>IF(E384*V383&lt;&gt;0,E384*V383,  )</f>
        <v>#VALUE!</v>
      </c>
      <c r="W384" s="27"/>
      <c r="X384" s="27"/>
      <c r="Y384" s="27"/>
      <c r="Z384" s="27"/>
      <c r="CQ384" s="1" t="e">
        <f>V384</f>
        <v>#VALUE!</v>
      </c>
    </row>
    <row r="385" spans="1:97" ht="20.100000000000001" customHeight="1">
      <c r="A385" s="32"/>
      <c r="C385" s="16"/>
      <c r="D385" s="29" t="s">
        <v>220</v>
      </c>
      <c r="E385" s="7"/>
      <c r="F385" s="46"/>
      <c r="G385" s="46"/>
      <c r="H385" s="46"/>
      <c r="I385" s="46"/>
      <c r="J385" s="46"/>
      <c r="K385" s="46"/>
      <c r="L385" s="46"/>
      <c r="M385" s="46"/>
      <c r="N385" s="46"/>
      <c r="O385" s="46"/>
      <c r="P385" s="46"/>
      <c r="Q385" s="46"/>
      <c r="R385" s="46"/>
      <c r="S385" s="46"/>
      <c r="T385" s="46"/>
      <c r="U385" s="46"/>
      <c r="V385" s="46"/>
      <c r="W385" s="46"/>
      <c r="X385" s="46"/>
      <c r="Y385" s="46"/>
      <c r="Z385" s="46"/>
    </row>
    <row r="386" spans="1:97" ht="20.100000000000001" customHeight="1">
      <c r="A386" s="32"/>
      <c r="C386" s="6" t="s">
        <v>260</v>
      </c>
      <c r="D386" s="43"/>
      <c r="E386" s="28" t="str">
        <f>IF(egTextCal(D386)&lt;&gt;0, egTextCal(D386),"")</f>
        <v/>
      </c>
      <c r="F386" s="27"/>
      <c r="G386" s="27"/>
      <c r="H386" s="27"/>
      <c r="I386" s="27"/>
      <c r="J386" s="27"/>
      <c r="K386" s="27"/>
      <c r="L386" s="27"/>
      <c r="M386" s="27"/>
      <c r="N386" s="27"/>
      <c r="O386" s="27"/>
      <c r="P386" s="27"/>
      <c r="Q386" s="27"/>
      <c r="R386" s="27"/>
      <c r="S386" s="27"/>
      <c r="T386" s="27"/>
      <c r="U386" s="27"/>
      <c r="V386" s="27"/>
      <c r="W386" s="27"/>
      <c r="X386" s="27"/>
      <c r="Y386" s="27"/>
      <c r="Z386" s="27"/>
    </row>
    <row r="387" spans="1:97" ht="20.100000000000001" customHeight="1">
      <c r="A387" s="32"/>
      <c r="C387" s="16"/>
      <c r="D387" s="29" t="s">
        <v>221</v>
      </c>
      <c r="E387" s="7"/>
      <c r="F387" s="46"/>
      <c r="G387" s="46"/>
      <c r="H387" s="46"/>
      <c r="I387" s="46"/>
      <c r="J387" s="46"/>
      <c r="K387" s="46"/>
      <c r="L387" s="46"/>
      <c r="M387" s="46"/>
      <c r="N387" s="46"/>
      <c r="O387" s="46"/>
      <c r="P387" s="46"/>
      <c r="Q387" s="46"/>
      <c r="R387" s="46"/>
      <c r="S387" s="46"/>
      <c r="T387" s="46"/>
      <c r="U387" s="46"/>
      <c r="V387" s="46"/>
      <c r="W387" s="46"/>
      <c r="X387" s="46"/>
      <c r="Y387" s="46"/>
      <c r="Z387" s="46"/>
    </row>
    <row r="388" spans="1:97" ht="20.100000000000001" customHeight="1">
      <c r="A388" s="32"/>
      <c r="C388" s="6" t="s">
        <v>258</v>
      </c>
      <c r="D388" s="43"/>
      <c r="E388" s="28" t="str">
        <f>IF(egTextCal(D388)&lt;&gt;0, egTextCal(D388),"")</f>
        <v/>
      </c>
      <c r="F388" s="27"/>
      <c r="G388" s="27"/>
      <c r="H388" s="27"/>
      <c r="I388" s="27"/>
      <c r="J388" s="27"/>
      <c r="K388" s="27"/>
      <c r="L388" s="27"/>
      <c r="M388" s="27"/>
      <c r="N388" s="27"/>
      <c r="O388" s="27"/>
      <c r="P388" s="27"/>
      <c r="Q388" s="27"/>
      <c r="R388" s="27"/>
      <c r="S388" s="27"/>
      <c r="T388" s="27"/>
      <c r="U388" s="27"/>
      <c r="V388" s="27"/>
      <c r="W388" s="27"/>
      <c r="X388" s="27"/>
      <c r="Y388" s="27"/>
      <c r="Z388" s="27"/>
    </row>
    <row r="389" spans="1:97" ht="20.100000000000001" customHeight="1">
      <c r="A389" s="32"/>
      <c r="C389" s="16"/>
      <c r="D389" s="29" t="s">
        <v>222</v>
      </c>
      <c r="E389" s="7"/>
      <c r="F389" s="46"/>
      <c r="G389" s="46"/>
      <c r="H389" s="46"/>
      <c r="I389" s="46"/>
      <c r="J389" s="46"/>
      <c r="K389" s="46"/>
      <c r="L389" s="46"/>
      <c r="M389" s="46"/>
      <c r="N389" s="46"/>
      <c r="O389" s="46"/>
      <c r="P389" s="46"/>
      <c r="Q389" s="46"/>
      <c r="R389" s="46"/>
      <c r="S389" s="46"/>
      <c r="T389" s="46"/>
      <c r="U389" s="46">
        <v>1</v>
      </c>
      <c r="V389" s="46"/>
      <c r="W389" s="46"/>
      <c r="X389" s="46"/>
      <c r="Y389" s="46"/>
      <c r="Z389" s="46"/>
    </row>
    <row r="390" spans="1:97" ht="20.100000000000001" customHeight="1">
      <c r="A390" s="32"/>
      <c r="C390" s="6" t="s">
        <v>431</v>
      </c>
      <c r="D390" s="64" t="e">
        <f>#REF!</f>
        <v>#REF!</v>
      </c>
      <c r="E390" s="28" t="e">
        <f>IF(egTextCal(D390)&lt;&gt;0, egTextCal(D390),"")</f>
        <v>#VALUE!</v>
      </c>
      <c r="F390" s="27"/>
      <c r="G390" s="27"/>
      <c r="H390" s="27"/>
      <c r="I390" s="27"/>
      <c r="J390" s="27"/>
      <c r="K390" s="27"/>
      <c r="L390" s="27"/>
      <c r="M390" s="27"/>
      <c r="N390" s="27"/>
      <c r="O390" s="27"/>
      <c r="P390" s="27"/>
      <c r="Q390" s="27"/>
      <c r="R390" s="27"/>
      <c r="S390" s="27"/>
      <c r="T390" s="27"/>
      <c r="U390" s="27" t="e">
        <f>IF(E390*U389&lt;&gt;0,E390*U389,  )</f>
        <v>#VALUE!</v>
      </c>
      <c r="V390" s="27"/>
      <c r="W390" s="27"/>
      <c r="X390" s="27"/>
      <c r="Y390" s="27"/>
      <c r="Z390" s="27"/>
      <c r="CP390" s="1" t="e">
        <f>U390</f>
        <v>#VALUE!</v>
      </c>
    </row>
    <row r="391" spans="1:97" ht="20.100000000000001" customHeight="1">
      <c r="A391" s="32"/>
      <c r="C391" s="16"/>
      <c r="D391" s="29" t="s">
        <v>227</v>
      </c>
      <c r="E391" s="7"/>
      <c r="F391" s="46"/>
      <c r="G391" s="46"/>
      <c r="H391" s="46"/>
      <c r="I391" s="46"/>
      <c r="J391" s="46"/>
      <c r="K391" s="46"/>
      <c r="L391" s="46"/>
      <c r="M391" s="46"/>
      <c r="N391" s="46"/>
      <c r="O391" s="46"/>
      <c r="P391" s="46"/>
      <c r="Q391" s="46"/>
      <c r="R391" s="46"/>
      <c r="S391" s="46">
        <v>1</v>
      </c>
      <c r="T391" s="46"/>
      <c r="U391" s="46"/>
      <c r="V391" s="46"/>
      <c r="W391" s="46"/>
      <c r="X391" s="46"/>
      <c r="Y391" s="46"/>
      <c r="Z391" s="46"/>
    </row>
    <row r="392" spans="1:97" ht="20.100000000000001" customHeight="1">
      <c r="A392" s="32"/>
      <c r="C392" s="6" t="s">
        <v>432</v>
      </c>
      <c r="D392" s="64" t="e">
        <f>#REF!</f>
        <v>#REF!</v>
      </c>
      <c r="E392" s="28" t="e">
        <f>IF(egTextCal(D392)&lt;&gt;0, egTextCal(D392),"")</f>
        <v>#VALUE!</v>
      </c>
      <c r="F392" s="27"/>
      <c r="G392" s="27"/>
      <c r="H392" s="27"/>
      <c r="I392" s="27"/>
      <c r="J392" s="27"/>
      <c r="K392" s="27"/>
      <c r="L392" s="27"/>
      <c r="M392" s="27"/>
      <c r="N392" s="27"/>
      <c r="O392" s="27"/>
      <c r="P392" s="27"/>
      <c r="Q392" s="27"/>
      <c r="R392" s="27"/>
      <c r="S392" s="27" t="e">
        <f>IF(E392*S391&lt;&gt;0,E392*S391,  )</f>
        <v>#VALUE!</v>
      </c>
      <c r="T392" s="27"/>
      <c r="U392" s="27"/>
      <c r="V392" s="27"/>
      <c r="W392" s="27"/>
      <c r="X392" s="27"/>
      <c r="Y392" s="27"/>
      <c r="Z392" s="27"/>
      <c r="CN392" s="1" t="e">
        <f>S392</f>
        <v>#VALUE!</v>
      </c>
    </row>
    <row r="393" spans="1:97" ht="20.100000000000001" customHeight="1">
      <c r="A393" s="32"/>
      <c r="C393" s="16"/>
      <c r="D393" s="29" t="s">
        <v>231</v>
      </c>
      <c r="E393" s="7"/>
      <c r="F393" s="46"/>
      <c r="G393" s="46"/>
      <c r="H393" s="46"/>
      <c r="I393" s="46"/>
      <c r="J393" s="46"/>
      <c r="K393" s="46"/>
      <c r="L393" s="46"/>
      <c r="M393" s="46"/>
      <c r="N393" s="46"/>
      <c r="O393" s="46"/>
      <c r="P393" s="46"/>
      <c r="Q393" s="46"/>
      <c r="R393" s="46"/>
      <c r="S393" s="46"/>
      <c r="T393" s="46"/>
      <c r="U393" s="46"/>
      <c r="V393" s="46"/>
      <c r="W393" s="46">
        <v>1</v>
      </c>
      <c r="X393" s="46"/>
      <c r="Y393" s="46"/>
      <c r="Z393" s="46"/>
    </row>
    <row r="394" spans="1:97" ht="20.100000000000001" customHeight="1">
      <c r="A394" s="32"/>
      <c r="C394" s="6" t="s">
        <v>380</v>
      </c>
      <c r="D394" s="64" t="e">
        <f>#REF!</f>
        <v>#REF!</v>
      </c>
      <c r="E394" s="28" t="e">
        <f>IF(egTextCal(D394)&lt;&gt;0, egTextCal(D394),"")</f>
        <v>#VALUE!</v>
      </c>
      <c r="F394" s="27"/>
      <c r="G394" s="27"/>
      <c r="H394" s="27"/>
      <c r="I394" s="27"/>
      <c r="J394" s="27"/>
      <c r="K394" s="27"/>
      <c r="L394" s="27"/>
      <c r="M394" s="27"/>
      <c r="N394" s="27"/>
      <c r="O394" s="27"/>
      <c r="P394" s="27"/>
      <c r="Q394" s="27"/>
      <c r="R394" s="27"/>
      <c r="S394" s="27"/>
      <c r="T394" s="27"/>
      <c r="U394" s="27"/>
      <c r="V394" s="27"/>
      <c r="W394" s="27" t="e">
        <f>IF(E394*W393&lt;&gt;0,E394*W393,  )</f>
        <v>#VALUE!</v>
      </c>
      <c r="X394" s="27"/>
      <c r="Y394" s="27"/>
      <c r="Z394" s="27"/>
      <c r="CR394" s="1" t="e">
        <f>W394</f>
        <v>#VALUE!</v>
      </c>
    </row>
    <row r="395" spans="1:97" ht="20.100000000000001" customHeight="1">
      <c r="A395" s="32"/>
      <c r="C395" s="16"/>
      <c r="D395" s="29" t="s">
        <v>235</v>
      </c>
      <c r="E395" s="7"/>
      <c r="F395" s="46"/>
      <c r="G395" s="46"/>
      <c r="H395" s="46"/>
      <c r="I395" s="46"/>
      <c r="J395" s="46"/>
      <c r="K395" s="46"/>
      <c r="L395" s="46"/>
      <c r="M395" s="46"/>
      <c r="N395" s="46"/>
      <c r="O395" s="46"/>
      <c r="P395" s="46"/>
      <c r="Q395" s="46"/>
      <c r="R395" s="46"/>
      <c r="S395" s="46"/>
      <c r="T395" s="46"/>
      <c r="U395" s="46"/>
      <c r="V395" s="46"/>
      <c r="W395" s="46"/>
      <c r="X395" s="46">
        <v>1</v>
      </c>
      <c r="Y395" s="46"/>
      <c r="Z395" s="46"/>
    </row>
    <row r="396" spans="1:97" ht="20.100000000000001" customHeight="1">
      <c r="A396" s="32"/>
      <c r="C396" s="6" t="s">
        <v>366</v>
      </c>
      <c r="D396" s="64" t="e">
        <f>#REF!</f>
        <v>#REF!</v>
      </c>
      <c r="E396" s="28" t="e">
        <f>IF(egTextCal(D396)&lt;&gt;0, egTextCal(D396),"")</f>
        <v>#VALUE!</v>
      </c>
      <c r="F396" s="27"/>
      <c r="G396" s="27"/>
      <c r="H396" s="27"/>
      <c r="I396" s="27"/>
      <c r="J396" s="27"/>
      <c r="K396" s="27"/>
      <c r="L396" s="27"/>
      <c r="M396" s="27"/>
      <c r="N396" s="27"/>
      <c r="O396" s="27"/>
      <c r="P396" s="27"/>
      <c r="Q396" s="27"/>
      <c r="R396" s="27"/>
      <c r="S396" s="27"/>
      <c r="T396" s="27"/>
      <c r="U396" s="27"/>
      <c r="V396" s="27"/>
      <c r="W396" s="27"/>
      <c r="X396" s="27" t="e">
        <f>IF(E396*X395&lt;&gt;0,E396*X395,  )</f>
        <v>#VALUE!</v>
      </c>
      <c r="Y396" s="27"/>
      <c r="Z396" s="27"/>
      <c r="CS396" s="1" t="e">
        <f>X396</f>
        <v>#VALUE!</v>
      </c>
    </row>
    <row r="397" spans="1:97" ht="20.100000000000001" customHeight="1">
      <c r="A397" s="32"/>
      <c r="C397" s="16"/>
      <c r="D397" s="29" t="s">
        <v>237</v>
      </c>
      <c r="E397" s="7"/>
      <c r="F397" s="46"/>
      <c r="G397" s="46"/>
      <c r="H397" s="46"/>
      <c r="I397" s="46"/>
      <c r="J397" s="46"/>
      <c r="K397" s="46"/>
      <c r="L397" s="46"/>
      <c r="M397" s="46"/>
      <c r="N397" s="46"/>
      <c r="O397" s="46"/>
      <c r="P397" s="46"/>
      <c r="Q397" s="46"/>
      <c r="R397" s="46"/>
      <c r="S397" s="46"/>
      <c r="T397" s="46"/>
      <c r="U397" s="46"/>
      <c r="V397" s="46"/>
      <c r="W397" s="46"/>
      <c r="X397" s="46"/>
      <c r="Y397" s="46"/>
      <c r="Z397" s="46"/>
    </row>
    <row r="398" spans="1:97" ht="20.100000000000001" customHeight="1">
      <c r="A398" s="32"/>
      <c r="C398" s="6" t="s">
        <v>180</v>
      </c>
      <c r="D398" s="43"/>
      <c r="E398" s="28" t="str">
        <f>IF(egTextCal(D398)&lt;&gt;0, egTextCal(D398),"")</f>
        <v/>
      </c>
      <c r="F398" s="27"/>
      <c r="G398" s="27"/>
      <c r="H398" s="27"/>
      <c r="I398" s="27"/>
      <c r="J398" s="27"/>
      <c r="K398" s="27"/>
      <c r="L398" s="27"/>
      <c r="M398" s="27"/>
      <c r="N398" s="27"/>
      <c r="O398" s="27"/>
      <c r="P398" s="27"/>
      <c r="Q398" s="27"/>
      <c r="R398" s="27"/>
      <c r="S398" s="27"/>
      <c r="T398" s="27"/>
      <c r="U398" s="27"/>
      <c r="V398" s="27"/>
      <c r="W398" s="27"/>
      <c r="X398" s="27"/>
      <c r="Y398" s="27"/>
      <c r="Z398" s="27"/>
    </row>
    <row r="399" spans="1:97" ht="20.100000000000001" customHeight="1">
      <c r="A399" s="32"/>
      <c r="C399" s="16"/>
      <c r="D399" s="29" t="s">
        <v>238</v>
      </c>
      <c r="E399" s="7"/>
      <c r="F399" s="46"/>
      <c r="G399" s="46"/>
      <c r="H399" s="46"/>
      <c r="I399" s="46"/>
      <c r="J399" s="46"/>
      <c r="K399" s="46"/>
      <c r="L399" s="46"/>
      <c r="M399" s="46"/>
      <c r="N399" s="46"/>
      <c r="O399" s="46"/>
      <c r="P399" s="46"/>
      <c r="Q399" s="46"/>
      <c r="R399" s="46"/>
      <c r="S399" s="46"/>
      <c r="T399" s="46"/>
      <c r="U399" s="46"/>
      <c r="V399" s="46"/>
      <c r="W399" s="46"/>
      <c r="X399" s="46"/>
      <c r="Y399" s="46"/>
      <c r="Z399" s="46"/>
    </row>
    <row r="400" spans="1:97" ht="20.100000000000001" customHeight="1">
      <c r="A400" s="32"/>
      <c r="C400" s="6" t="s">
        <v>433</v>
      </c>
      <c r="D400" s="43"/>
      <c r="E400" s="28" t="str">
        <f>IF(egTextCal(D400)&lt;&gt;0, egTextCal(D400),"")</f>
        <v/>
      </c>
      <c r="F400" s="27"/>
      <c r="G400" s="27"/>
      <c r="H400" s="27"/>
      <c r="I400" s="27"/>
      <c r="J400" s="27"/>
      <c r="K400" s="27"/>
      <c r="L400" s="27"/>
      <c r="M400" s="27"/>
      <c r="N400" s="27"/>
      <c r="O400" s="27"/>
      <c r="P400" s="27"/>
      <c r="Q400" s="27"/>
      <c r="R400" s="27"/>
      <c r="S400" s="27"/>
      <c r="T400" s="27"/>
      <c r="U400" s="27"/>
      <c r="V400" s="27"/>
      <c r="W400" s="27"/>
      <c r="X400" s="27"/>
      <c r="Y400" s="27"/>
      <c r="Z400" s="27"/>
    </row>
    <row r="401" spans="1:103" ht="20.100000000000001" customHeight="1">
      <c r="A401" s="32"/>
      <c r="C401" s="16"/>
      <c r="D401" s="29" t="s">
        <v>239</v>
      </c>
      <c r="E401" s="7"/>
      <c r="F401" s="46"/>
      <c r="G401" s="46"/>
      <c r="H401" s="46">
        <v>1</v>
      </c>
      <c r="I401" s="46"/>
      <c r="J401" s="46"/>
      <c r="K401" s="46"/>
      <c r="L401" s="46"/>
      <c r="M401" s="46"/>
      <c r="N401" s="46"/>
      <c r="O401" s="46"/>
      <c r="P401" s="46">
        <v>1</v>
      </c>
      <c r="Q401" s="46">
        <v>1</v>
      </c>
      <c r="R401" s="46"/>
      <c r="S401" s="46"/>
      <c r="T401" s="46"/>
      <c r="U401" s="46"/>
      <c r="V401" s="46"/>
      <c r="W401" s="46"/>
      <c r="X401" s="46"/>
      <c r="Y401" s="46"/>
      <c r="Z401" s="46"/>
    </row>
    <row r="402" spans="1:103" ht="20.100000000000001" customHeight="1">
      <c r="A402" s="32"/>
      <c r="C402" s="6" t="s">
        <v>156</v>
      </c>
      <c r="D402" s="64" t="e">
        <f>#REF!</f>
        <v>#REF!</v>
      </c>
      <c r="E402" s="28" t="e">
        <f>IF(egTextCal(D402)&lt;&gt;0, egTextCal(D402),"")</f>
        <v>#VALUE!</v>
      </c>
      <c r="F402" s="27"/>
      <c r="G402" s="27"/>
      <c r="H402" s="27" t="e">
        <f>IF(E402*H401&lt;&gt;0,E402*H401,  )</f>
        <v>#VALUE!</v>
      </c>
      <c r="I402" s="27"/>
      <c r="J402" s="27"/>
      <c r="K402" s="27"/>
      <c r="L402" s="27"/>
      <c r="M402" s="27"/>
      <c r="N402" s="27"/>
      <c r="O402" s="27"/>
      <c r="P402" s="27" t="e">
        <f>IF(E402*P401&lt;&gt;0,E402*P401,  )</f>
        <v>#VALUE!</v>
      </c>
      <c r="Q402" s="27" t="e">
        <f>IF(E402*Q401&lt;&gt;0,E402*Q401,  )</f>
        <v>#VALUE!</v>
      </c>
      <c r="R402" s="27"/>
      <c r="S402" s="27"/>
      <c r="T402" s="27"/>
      <c r="U402" s="27"/>
      <c r="V402" s="27"/>
      <c r="W402" s="27"/>
      <c r="X402" s="27"/>
      <c r="Y402" s="27"/>
      <c r="Z402" s="27"/>
      <c r="CC402" s="1" t="e">
        <f>H402</f>
        <v>#VALUE!</v>
      </c>
      <c r="CK402" s="1" t="e">
        <f>P402</f>
        <v>#VALUE!</v>
      </c>
      <c r="CL402" s="1" t="e">
        <f>Q402</f>
        <v>#VALUE!</v>
      </c>
    </row>
    <row r="403" spans="1:103" ht="20.100000000000001" customHeight="1">
      <c r="A403" s="32"/>
      <c r="C403" s="16"/>
      <c r="D403" s="29" t="s">
        <v>248</v>
      </c>
      <c r="E403" s="7"/>
      <c r="F403" s="46"/>
      <c r="G403" s="46"/>
      <c r="H403" s="46"/>
      <c r="I403" s="46"/>
      <c r="J403" s="46"/>
      <c r="K403" s="46"/>
      <c r="L403" s="46"/>
      <c r="M403" s="46"/>
      <c r="N403" s="46"/>
      <c r="O403" s="46"/>
      <c r="P403" s="46"/>
      <c r="Q403" s="46"/>
      <c r="R403" s="46"/>
      <c r="S403" s="46"/>
      <c r="T403" s="46">
        <v>1</v>
      </c>
      <c r="U403" s="46"/>
      <c r="V403" s="46"/>
      <c r="W403" s="46"/>
      <c r="X403" s="46"/>
      <c r="Y403" s="46"/>
      <c r="Z403" s="46"/>
    </row>
    <row r="404" spans="1:103" ht="20.100000000000001" customHeight="1">
      <c r="A404" s="32"/>
      <c r="C404" s="6" t="s">
        <v>265</v>
      </c>
      <c r="D404" s="64" t="e">
        <f>#REF!</f>
        <v>#REF!</v>
      </c>
      <c r="E404" s="28" t="e">
        <f>IF(egTextCal(D404)&lt;&gt;0, egTextCal(D404),"")</f>
        <v>#VALUE!</v>
      </c>
      <c r="F404" s="27"/>
      <c r="G404" s="27"/>
      <c r="H404" s="27"/>
      <c r="I404" s="27"/>
      <c r="J404" s="27"/>
      <c r="K404" s="27"/>
      <c r="L404" s="27"/>
      <c r="M404" s="27"/>
      <c r="N404" s="27"/>
      <c r="O404" s="27"/>
      <c r="P404" s="27"/>
      <c r="Q404" s="27"/>
      <c r="R404" s="27"/>
      <c r="S404" s="27"/>
      <c r="T404" s="27" t="e">
        <f>IF(E404*T403&lt;&gt;0,E404*T403,  )</f>
        <v>#VALUE!</v>
      </c>
      <c r="U404" s="27"/>
      <c r="V404" s="27"/>
      <c r="W404" s="27"/>
      <c r="X404" s="27"/>
      <c r="Y404" s="27"/>
      <c r="Z404" s="27"/>
      <c r="CO404" s="1" t="e">
        <f>T404</f>
        <v>#VALUE!</v>
      </c>
    </row>
    <row r="405" spans="1:103" ht="20.100000000000001" customHeight="1">
      <c r="A405" s="32"/>
      <c r="C405" s="16"/>
      <c r="D405" s="29" t="s">
        <v>252</v>
      </c>
      <c r="E405" s="7"/>
      <c r="F405" s="46"/>
      <c r="G405" s="46"/>
      <c r="H405" s="46"/>
      <c r="I405" s="46"/>
      <c r="J405" s="46"/>
      <c r="K405" s="46"/>
      <c r="L405" s="46"/>
      <c r="M405" s="46"/>
      <c r="N405" s="46"/>
      <c r="O405" s="46"/>
      <c r="P405" s="46"/>
      <c r="Q405" s="46"/>
      <c r="R405" s="46"/>
      <c r="S405" s="46"/>
      <c r="T405" s="46"/>
      <c r="U405" s="46"/>
      <c r="V405" s="46"/>
      <c r="W405" s="46"/>
      <c r="X405" s="46"/>
      <c r="Y405" s="46"/>
      <c r="Z405" s="46"/>
    </row>
    <row r="406" spans="1:103" ht="20.100000000000001" customHeight="1">
      <c r="A406" s="32"/>
      <c r="C406" s="6" t="s">
        <v>434</v>
      </c>
      <c r="D406" s="43"/>
      <c r="E406" s="28" t="str">
        <f>IF(egTextCal(D406)&lt;&gt;0, egTextCal(D406),"")</f>
        <v/>
      </c>
      <c r="F406" s="27"/>
      <c r="G406" s="27"/>
      <c r="H406" s="27"/>
      <c r="I406" s="27"/>
      <c r="J406" s="27"/>
      <c r="K406" s="27"/>
      <c r="L406" s="27"/>
      <c r="M406" s="27"/>
      <c r="N406" s="27"/>
      <c r="O406" s="27"/>
      <c r="P406" s="27"/>
      <c r="Q406" s="27"/>
      <c r="R406" s="27"/>
      <c r="S406" s="27"/>
      <c r="T406" s="27"/>
      <c r="U406" s="27"/>
      <c r="V406" s="27"/>
      <c r="W406" s="27"/>
      <c r="X406" s="27"/>
      <c r="Y406" s="27"/>
      <c r="Z406" s="27"/>
    </row>
    <row r="407" spans="1:103" ht="20.100000000000001" customHeight="1">
      <c r="A407" s="32"/>
      <c r="C407" s="16"/>
      <c r="D407" s="29" t="s">
        <v>239</v>
      </c>
      <c r="E407" s="7"/>
      <c r="F407" s="46"/>
      <c r="G407" s="46"/>
      <c r="H407" s="46">
        <v>1</v>
      </c>
      <c r="I407" s="46"/>
      <c r="J407" s="46"/>
      <c r="K407" s="46"/>
      <c r="L407" s="46"/>
      <c r="M407" s="46"/>
      <c r="N407" s="46"/>
      <c r="O407" s="46"/>
      <c r="P407" s="46">
        <v>1</v>
      </c>
      <c r="Q407" s="46">
        <v>1</v>
      </c>
      <c r="R407" s="46"/>
      <c r="S407" s="46"/>
      <c r="T407" s="46"/>
      <c r="U407" s="46"/>
      <c r="V407" s="46"/>
      <c r="W407" s="46"/>
      <c r="X407" s="46"/>
      <c r="Y407" s="46"/>
      <c r="Z407" s="46"/>
    </row>
    <row r="408" spans="1:103" ht="20.100000000000001" customHeight="1">
      <c r="A408" s="32"/>
      <c r="C408" s="6" t="s">
        <v>435</v>
      </c>
      <c r="D408" s="64" t="e">
        <f>#REF!</f>
        <v>#REF!</v>
      </c>
      <c r="E408" s="28" t="e">
        <f>IF(egTextCal(D408)&lt;&gt;0, egTextCal(D408),"")</f>
        <v>#VALUE!</v>
      </c>
      <c r="F408" s="27"/>
      <c r="G408" s="27"/>
      <c r="H408" s="27" t="e">
        <f>IF(E408*H407&lt;&gt;0,E408*H407,  )</f>
        <v>#VALUE!</v>
      </c>
      <c r="I408" s="27"/>
      <c r="J408" s="27"/>
      <c r="K408" s="27"/>
      <c r="L408" s="27"/>
      <c r="M408" s="27"/>
      <c r="N408" s="27"/>
      <c r="O408" s="27"/>
      <c r="P408" s="27" t="e">
        <f>IF(E408*P407&lt;&gt;0,E408*P407,  )</f>
        <v>#VALUE!</v>
      </c>
      <c r="Q408" s="27" t="e">
        <f>IF(E408*Q407&lt;&gt;0,E408*Q407,  )</f>
        <v>#VALUE!</v>
      </c>
      <c r="R408" s="27"/>
      <c r="S408" s="27"/>
      <c r="T408" s="27"/>
      <c r="U408" s="27"/>
      <c r="V408" s="27"/>
      <c r="W408" s="27"/>
      <c r="X408" s="27"/>
      <c r="Y408" s="27"/>
      <c r="Z408" s="27"/>
      <c r="CC408" s="1" t="e">
        <f>H408</f>
        <v>#VALUE!</v>
      </c>
      <c r="CK408" s="1" t="e">
        <f>P408</f>
        <v>#VALUE!</v>
      </c>
      <c r="CL408" s="1" t="e">
        <f>Q408</f>
        <v>#VALUE!</v>
      </c>
    </row>
    <row r="409" spans="1:103" ht="20.100000000000001" customHeight="1">
      <c r="A409" s="32"/>
      <c r="C409" s="16"/>
      <c r="D409" s="29" t="s">
        <v>248</v>
      </c>
      <c r="E409" s="7"/>
      <c r="F409" s="46"/>
      <c r="G409" s="46"/>
      <c r="H409" s="46"/>
      <c r="I409" s="46"/>
      <c r="J409" s="46"/>
      <c r="K409" s="46"/>
      <c r="L409" s="46"/>
      <c r="M409" s="46"/>
      <c r="N409" s="46"/>
      <c r="O409" s="46"/>
      <c r="P409" s="46"/>
      <c r="Q409" s="46"/>
      <c r="R409" s="46"/>
      <c r="S409" s="46"/>
      <c r="T409" s="46">
        <v>1</v>
      </c>
      <c r="U409" s="46"/>
      <c r="V409" s="46"/>
      <c r="W409" s="46"/>
      <c r="X409" s="46"/>
      <c r="Y409" s="46"/>
      <c r="Z409" s="46"/>
    </row>
    <row r="410" spans="1:103" ht="20.100000000000001" customHeight="1">
      <c r="A410" s="32"/>
      <c r="C410" s="6" t="s">
        <v>100</v>
      </c>
      <c r="D410" s="64" t="e">
        <f>#REF!</f>
        <v>#REF!</v>
      </c>
      <c r="E410" s="28" t="e">
        <f>IF(egTextCal(D410)&lt;&gt;0, egTextCal(D410),"")</f>
        <v>#VALUE!</v>
      </c>
      <c r="F410" s="27"/>
      <c r="G410" s="27"/>
      <c r="H410" s="27"/>
      <c r="I410" s="27"/>
      <c r="J410" s="27"/>
      <c r="K410" s="27"/>
      <c r="L410" s="27"/>
      <c r="M410" s="27"/>
      <c r="N410" s="27"/>
      <c r="O410" s="27"/>
      <c r="P410" s="27"/>
      <c r="Q410" s="27"/>
      <c r="R410" s="27"/>
      <c r="S410" s="27"/>
      <c r="T410" s="27" t="e">
        <f>IF(E410*T409&lt;&gt;0,E410*T409,  )</f>
        <v>#VALUE!</v>
      </c>
      <c r="U410" s="27"/>
      <c r="V410" s="27"/>
      <c r="W410" s="27"/>
      <c r="X410" s="27"/>
      <c r="Y410" s="27"/>
      <c r="Z410" s="27"/>
      <c r="CO410" s="1" t="e">
        <f>T410</f>
        <v>#VALUE!</v>
      </c>
    </row>
    <row r="411" spans="1:103" ht="20.100000000000001" customHeight="1">
      <c r="A411" s="32"/>
      <c r="C411" s="16"/>
      <c r="D411" s="29"/>
      <c r="E411" s="7"/>
      <c r="F411" s="46"/>
      <c r="G411" s="46"/>
      <c r="H411" s="46"/>
      <c r="I411" s="46"/>
      <c r="J411" s="46"/>
      <c r="K411" s="46"/>
      <c r="L411" s="46"/>
      <c r="M411" s="46"/>
      <c r="N411" s="46"/>
      <c r="O411" s="46"/>
      <c r="P411" s="46"/>
      <c r="Q411" s="46"/>
      <c r="R411" s="46"/>
      <c r="S411" s="46"/>
      <c r="T411" s="46"/>
      <c r="U411" s="46"/>
      <c r="V411" s="46"/>
      <c r="W411" s="46"/>
      <c r="X411" s="46"/>
      <c r="Y411" s="46"/>
      <c r="Z411" s="46"/>
    </row>
    <row r="412" spans="1:103" ht="20.100000000000001" customHeight="1">
      <c r="A412" s="32"/>
      <c r="C412" s="6" t="s">
        <v>436</v>
      </c>
      <c r="D412" s="43"/>
      <c r="E412" s="28"/>
      <c r="F412" s="27"/>
      <c r="G412" s="27"/>
      <c r="H412" s="27"/>
      <c r="I412" s="27"/>
      <c r="J412" s="27"/>
      <c r="K412" s="27"/>
      <c r="L412" s="27"/>
      <c r="M412" s="27"/>
      <c r="N412" s="27"/>
      <c r="O412" s="27"/>
      <c r="P412" s="27"/>
      <c r="Q412" s="27"/>
      <c r="R412" s="27"/>
      <c r="S412" s="27"/>
      <c r="T412" s="27"/>
      <c r="U412" s="27"/>
      <c r="V412" s="27"/>
      <c r="W412" s="27"/>
      <c r="X412" s="27"/>
      <c r="Y412" s="27"/>
      <c r="Z412" s="27"/>
    </row>
    <row r="413" spans="1:103" ht="20.100000000000001" customHeight="1">
      <c r="A413" s="32"/>
      <c r="B413" s="25" t="s">
        <v>437</v>
      </c>
      <c r="C413" s="16"/>
      <c r="D413" s="66" t="s">
        <v>438</v>
      </c>
      <c r="E413" s="63" t="s">
        <v>79</v>
      </c>
      <c r="F413" s="46" t="e">
        <f t="shared" ref="F413:X413" si="1">SUM(CA144:CA412)</f>
        <v>#VALUE!</v>
      </c>
      <c r="G413" s="46" t="e">
        <f t="shared" si="1"/>
        <v>#VALUE!</v>
      </c>
      <c r="H413" s="46" t="e">
        <f t="shared" si="1"/>
        <v>#VALUE!</v>
      </c>
      <c r="I413" s="46" t="e">
        <f t="shared" si="1"/>
        <v>#VALUE!</v>
      </c>
      <c r="J413" s="46" t="e">
        <f t="shared" si="1"/>
        <v>#VALUE!</v>
      </c>
      <c r="K413" s="46" t="e">
        <f t="shared" si="1"/>
        <v>#VALUE!</v>
      </c>
      <c r="L413" s="46" t="e">
        <f t="shared" si="1"/>
        <v>#VALUE!</v>
      </c>
      <c r="M413" s="46" t="e">
        <f t="shared" si="1"/>
        <v>#VALUE!</v>
      </c>
      <c r="N413" s="46" t="e">
        <f t="shared" si="1"/>
        <v>#VALUE!</v>
      </c>
      <c r="O413" s="46" t="e">
        <f t="shared" si="1"/>
        <v>#VALUE!</v>
      </c>
      <c r="P413" s="46" t="e">
        <f t="shared" si="1"/>
        <v>#VALUE!</v>
      </c>
      <c r="Q413" s="46" t="e">
        <f t="shared" si="1"/>
        <v>#VALUE!</v>
      </c>
      <c r="R413" s="46" t="e">
        <f t="shared" si="1"/>
        <v>#VALUE!</v>
      </c>
      <c r="S413" s="46" t="e">
        <f t="shared" si="1"/>
        <v>#VALUE!</v>
      </c>
      <c r="T413" s="46" t="e">
        <f t="shared" si="1"/>
        <v>#VALUE!</v>
      </c>
      <c r="U413" s="46" t="e">
        <f t="shared" si="1"/>
        <v>#VALUE!</v>
      </c>
      <c r="V413" s="46" t="e">
        <f t="shared" si="1"/>
        <v>#VALUE!</v>
      </c>
      <c r="W413" s="46" t="e">
        <f t="shared" si="1"/>
        <v>#VALUE!</v>
      </c>
      <c r="X413" s="46" t="e">
        <f t="shared" si="1"/>
        <v>#VALUE!</v>
      </c>
      <c r="Y413" s="46"/>
      <c r="Z413" s="46"/>
    </row>
    <row r="414" spans="1:103" ht="20.100000000000001" customHeight="1">
      <c r="A414" s="32"/>
      <c r="C414" s="5" t="s">
        <v>363</v>
      </c>
      <c r="D414" s="28" t="s">
        <v>439</v>
      </c>
      <c r="E414" s="28">
        <v>1</v>
      </c>
      <c r="F414" s="28" t="e">
        <f>E414*F413</f>
        <v>#VALUE!</v>
      </c>
      <c r="G414" s="28" t="e">
        <f>E414*G413</f>
        <v>#VALUE!</v>
      </c>
      <c r="H414" s="28" t="e">
        <f>E414*H413</f>
        <v>#VALUE!</v>
      </c>
      <c r="I414" s="28" t="e">
        <f>E414*I413</f>
        <v>#VALUE!</v>
      </c>
      <c r="J414" s="28" t="e">
        <f>E414*J413</f>
        <v>#VALUE!</v>
      </c>
      <c r="K414" s="28" t="e">
        <f>E414*K413</f>
        <v>#VALUE!</v>
      </c>
      <c r="L414" s="28" t="e">
        <f>E414*L413</f>
        <v>#VALUE!</v>
      </c>
      <c r="M414" s="28" t="e">
        <f>E414*M413</f>
        <v>#VALUE!</v>
      </c>
      <c r="N414" s="28" t="e">
        <f>E414*N413</f>
        <v>#VALUE!</v>
      </c>
      <c r="O414" s="28" t="e">
        <f>E414*O413</f>
        <v>#VALUE!</v>
      </c>
      <c r="P414" s="28" t="e">
        <f>E414*P413</f>
        <v>#VALUE!</v>
      </c>
      <c r="Q414" s="28" t="e">
        <f>E414*Q413</f>
        <v>#VALUE!</v>
      </c>
      <c r="R414" s="28" t="e">
        <f>E414*R413</f>
        <v>#VALUE!</v>
      </c>
      <c r="S414" s="28" t="e">
        <f>E414*S413</f>
        <v>#VALUE!</v>
      </c>
      <c r="T414" s="28" t="e">
        <f>E414*T413</f>
        <v>#VALUE!</v>
      </c>
      <c r="U414" s="28" t="e">
        <f>E414*U413</f>
        <v>#VALUE!</v>
      </c>
      <c r="V414" s="28" t="e">
        <f>E414*V413</f>
        <v>#VALUE!</v>
      </c>
      <c r="W414" s="28" t="e">
        <f>E414*W413</f>
        <v>#VALUE!</v>
      </c>
      <c r="X414" s="28" t="e">
        <f>E414*X413</f>
        <v>#VALUE!</v>
      </c>
      <c r="Y414" s="28"/>
      <c r="Z414" s="28"/>
    </row>
    <row r="415" spans="1:103" ht="20.100000000000001" customHeight="1">
      <c r="B415" s="25" t="s">
        <v>93</v>
      </c>
      <c r="C415" s="164" t="s">
        <v>253</v>
      </c>
      <c r="D415" s="173"/>
      <c r="E415" s="173"/>
      <c r="F415" s="173"/>
      <c r="G415" s="173"/>
      <c r="H415" s="173"/>
      <c r="I415" s="173"/>
      <c r="J415" s="173"/>
      <c r="K415" s="173"/>
      <c r="L415" s="173"/>
      <c r="M415" s="173"/>
      <c r="N415" s="173"/>
      <c r="O415" s="173"/>
      <c r="P415" s="173"/>
      <c r="Q415" s="173"/>
      <c r="R415" s="173"/>
      <c r="S415" s="173"/>
      <c r="T415" s="173"/>
      <c r="U415" s="173"/>
      <c r="V415" s="173"/>
      <c r="W415" s="173"/>
      <c r="X415" s="173"/>
      <c r="Y415" s="173"/>
      <c r="Z415" s="173"/>
    </row>
    <row r="416" spans="1:103" ht="20.100000000000001" customHeight="1">
      <c r="B416" s="31"/>
      <c r="C416" s="20"/>
      <c r="D416" s="47"/>
      <c r="E416" s="47"/>
      <c r="F416" s="18" t="s">
        <v>406</v>
      </c>
      <c r="G416" s="18" t="s">
        <v>396</v>
      </c>
      <c r="H416" s="16" t="s">
        <v>396</v>
      </c>
      <c r="I416" s="16" t="s">
        <v>396</v>
      </c>
      <c r="J416" s="16" t="s">
        <v>396</v>
      </c>
      <c r="K416" s="16" t="s">
        <v>396</v>
      </c>
      <c r="L416" s="16" t="s">
        <v>396</v>
      </c>
      <c r="M416" s="16" t="s">
        <v>396</v>
      </c>
      <c r="N416" s="16" t="s">
        <v>396</v>
      </c>
      <c r="O416" s="16" t="s">
        <v>397</v>
      </c>
      <c r="P416" s="16" t="s">
        <v>398</v>
      </c>
      <c r="Q416" s="16" t="s">
        <v>200</v>
      </c>
      <c r="R416" s="16" t="s">
        <v>399</v>
      </c>
      <c r="S416" s="16" t="s">
        <v>462</v>
      </c>
      <c r="T416" s="16" t="s">
        <v>462</v>
      </c>
      <c r="U416" s="16" t="s">
        <v>463</v>
      </c>
      <c r="V416" s="16" t="s">
        <v>464</v>
      </c>
      <c r="W416" s="16" t="s">
        <v>464</v>
      </c>
      <c r="X416" s="16" t="s">
        <v>464</v>
      </c>
      <c r="Y416" s="16" t="s">
        <v>400</v>
      </c>
      <c r="Z416" s="16" t="s">
        <v>400</v>
      </c>
      <c r="CA416" s="1" t="s">
        <v>406</v>
      </c>
      <c r="CB416" s="1" t="s">
        <v>396</v>
      </c>
      <c r="CC416" s="1" t="s">
        <v>396</v>
      </c>
      <c r="CD416" s="1" t="s">
        <v>396</v>
      </c>
      <c r="CE416" s="1" t="s">
        <v>396</v>
      </c>
      <c r="CF416" s="1" t="s">
        <v>396</v>
      </c>
      <c r="CG416" s="1" t="s">
        <v>396</v>
      </c>
      <c r="CH416" s="1" t="s">
        <v>396</v>
      </c>
      <c r="CI416" s="1" t="s">
        <v>396</v>
      </c>
      <c r="CJ416" s="1" t="s">
        <v>397</v>
      </c>
      <c r="CK416" s="1" t="s">
        <v>398</v>
      </c>
      <c r="CL416" s="1" t="s">
        <v>200</v>
      </c>
      <c r="CM416" s="1" t="s">
        <v>399</v>
      </c>
      <c r="CN416" s="1" t="s">
        <v>462</v>
      </c>
      <c r="CO416" s="1" t="s">
        <v>462</v>
      </c>
      <c r="CP416" s="1" t="s">
        <v>463</v>
      </c>
      <c r="CQ416" s="1" t="s">
        <v>464</v>
      </c>
      <c r="CR416" s="1" t="s">
        <v>464</v>
      </c>
      <c r="CS416" s="1" t="s">
        <v>464</v>
      </c>
      <c r="CT416" s="1" t="s">
        <v>400</v>
      </c>
      <c r="CU416" s="1" t="s">
        <v>400</v>
      </c>
      <c r="CV416" s="1" t="s">
        <v>441</v>
      </c>
      <c r="CW416" s="1" t="s">
        <v>441</v>
      </c>
      <c r="CX416" s="1" t="s">
        <v>442</v>
      </c>
      <c r="CY416" s="1" t="s">
        <v>442</v>
      </c>
    </row>
    <row r="417" spans="1:103" ht="20.100000000000001" customHeight="1">
      <c r="A417" s="32"/>
      <c r="B417" s="31"/>
      <c r="C417" s="4" t="s">
        <v>402</v>
      </c>
      <c r="D417" s="4" t="s">
        <v>403</v>
      </c>
      <c r="E417" s="4" t="s">
        <v>404</v>
      </c>
      <c r="F417" s="12" t="s">
        <v>465</v>
      </c>
      <c r="G417" s="12" t="s">
        <v>405</v>
      </c>
      <c r="H417" s="4" t="s">
        <v>405</v>
      </c>
      <c r="I417" s="4" t="s">
        <v>405</v>
      </c>
      <c r="J417" s="4" t="s">
        <v>406</v>
      </c>
      <c r="K417" s="4" t="s">
        <v>406</v>
      </c>
      <c r="L417" s="4" t="s">
        <v>406</v>
      </c>
      <c r="M417" s="4" t="s">
        <v>406</v>
      </c>
      <c r="N417" s="4" t="s">
        <v>406</v>
      </c>
      <c r="O417" s="4" t="s">
        <v>408</v>
      </c>
      <c r="P417" s="4" t="s">
        <v>409</v>
      </c>
      <c r="Q417" s="4"/>
      <c r="R417" s="4" t="s">
        <v>412</v>
      </c>
      <c r="S417" s="4" t="s">
        <v>466</v>
      </c>
      <c r="T417" s="4" t="s">
        <v>467</v>
      </c>
      <c r="U417" s="4" t="s">
        <v>468</v>
      </c>
      <c r="V417" s="4" t="s">
        <v>469</v>
      </c>
      <c r="W417" s="4" t="s">
        <v>470</v>
      </c>
      <c r="X417" s="4" t="s">
        <v>405</v>
      </c>
      <c r="Y417" s="4" t="s">
        <v>413</v>
      </c>
      <c r="Z417" s="4" t="s">
        <v>413</v>
      </c>
      <c r="CA417" s="1" t="s">
        <v>465</v>
      </c>
      <c r="CB417" s="1" t="s">
        <v>405</v>
      </c>
      <c r="CC417" s="1" t="s">
        <v>405</v>
      </c>
      <c r="CD417" s="1" t="s">
        <v>405</v>
      </c>
      <c r="CE417" s="1" t="s">
        <v>406</v>
      </c>
      <c r="CF417" s="1" t="s">
        <v>406</v>
      </c>
      <c r="CG417" s="1" t="s">
        <v>406</v>
      </c>
      <c r="CH417" s="1" t="s">
        <v>406</v>
      </c>
      <c r="CI417" s="1" t="s">
        <v>406</v>
      </c>
      <c r="CJ417" s="1" t="s">
        <v>408</v>
      </c>
      <c r="CK417" s="1" t="s">
        <v>409</v>
      </c>
      <c r="CM417" s="1" t="s">
        <v>412</v>
      </c>
      <c r="CN417" s="1" t="s">
        <v>466</v>
      </c>
      <c r="CO417" s="1" t="s">
        <v>467</v>
      </c>
      <c r="CP417" s="1" t="s">
        <v>468</v>
      </c>
      <c r="CQ417" s="1" t="s">
        <v>469</v>
      </c>
      <c r="CR417" s="1" t="s">
        <v>470</v>
      </c>
      <c r="CS417" s="1" t="s">
        <v>405</v>
      </c>
      <c r="CT417" s="1" t="s">
        <v>413</v>
      </c>
      <c r="CU417" s="1" t="s">
        <v>413</v>
      </c>
      <c r="CV417" s="1" t="s">
        <v>446</v>
      </c>
      <c r="CW417" s="1" t="s">
        <v>446</v>
      </c>
      <c r="CX417" s="1" t="s">
        <v>447</v>
      </c>
      <c r="CY417" s="1" t="s">
        <v>447</v>
      </c>
    </row>
    <row r="418" spans="1:103" ht="20.100000000000001" customHeight="1">
      <c r="A418" s="32"/>
      <c r="B418" s="31"/>
      <c r="C418" s="21"/>
      <c r="D418" s="21"/>
      <c r="E418" s="21"/>
      <c r="F418" s="19" t="s">
        <v>471</v>
      </c>
      <c r="G418" s="19" t="s">
        <v>419</v>
      </c>
      <c r="H418" s="17" t="s">
        <v>472</v>
      </c>
      <c r="I418" s="17" t="s">
        <v>473</v>
      </c>
      <c r="J418" s="17" t="s">
        <v>420</v>
      </c>
      <c r="K418" s="17" t="s">
        <v>474</v>
      </c>
      <c r="L418" s="17" t="s">
        <v>475</v>
      </c>
      <c r="M418" s="17" t="s">
        <v>476</v>
      </c>
      <c r="N418" s="17" t="s">
        <v>477</v>
      </c>
      <c r="O418" s="17" t="s">
        <v>423</v>
      </c>
      <c r="P418" s="17" t="s">
        <v>424</v>
      </c>
      <c r="Q418" s="17" t="s">
        <v>454</v>
      </c>
      <c r="R418" s="17" t="s">
        <v>425</v>
      </c>
      <c r="S418" s="17" t="s">
        <v>478</v>
      </c>
      <c r="T418" s="17" t="s">
        <v>479</v>
      </c>
      <c r="U418" s="17" t="s">
        <v>321</v>
      </c>
      <c r="V418" s="17" t="s">
        <v>321</v>
      </c>
      <c r="W418" s="17" t="s">
        <v>321</v>
      </c>
      <c r="X418" s="17" t="s">
        <v>321</v>
      </c>
      <c r="Y418" s="17" t="s">
        <v>426</v>
      </c>
      <c r="Z418" s="17" t="s">
        <v>480</v>
      </c>
      <c r="CA418" s="1" t="s">
        <v>471</v>
      </c>
      <c r="CB418" s="1" t="s">
        <v>419</v>
      </c>
      <c r="CC418" s="1" t="s">
        <v>472</v>
      </c>
      <c r="CD418" s="1" t="s">
        <v>473</v>
      </c>
      <c r="CE418" s="1" t="s">
        <v>420</v>
      </c>
      <c r="CF418" s="1" t="s">
        <v>474</v>
      </c>
      <c r="CG418" s="1" t="s">
        <v>475</v>
      </c>
      <c r="CH418" s="1" t="s">
        <v>476</v>
      </c>
      <c r="CI418" s="1" t="s">
        <v>477</v>
      </c>
      <c r="CJ418" s="1" t="s">
        <v>423</v>
      </c>
      <c r="CK418" s="1" t="s">
        <v>424</v>
      </c>
      <c r="CL418" s="1" t="s">
        <v>454</v>
      </c>
      <c r="CM418" s="1" t="s">
        <v>425</v>
      </c>
      <c r="CN418" s="1" t="s">
        <v>478</v>
      </c>
      <c r="CO418" s="1" t="s">
        <v>479</v>
      </c>
      <c r="CP418" s="1" t="s">
        <v>321</v>
      </c>
      <c r="CQ418" s="1" t="s">
        <v>321</v>
      </c>
      <c r="CR418" s="1" t="s">
        <v>321</v>
      </c>
      <c r="CS418" s="1" t="s">
        <v>321</v>
      </c>
      <c r="CT418" s="1" t="s">
        <v>426</v>
      </c>
      <c r="CU418" s="1" t="s">
        <v>480</v>
      </c>
      <c r="CV418" s="1" t="s">
        <v>481</v>
      </c>
      <c r="CW418" s="1" t="s">
        <v>482</v>
      </c>
      <c r="CX418" s="1" t="s">
        <v>483</v>
      </c>
      <c r="CY418" s="1" t="s">
        <v>484</v>
      </c>
    </row>
    <row r="419" spans="1:103" ht="20.100000000000001" customHeight="1">
      <c r="A419" s="32"/>
      <c r="C419" s="16"/>
      <c r="D419" s="29" t="s">
        <v>254</v>
      </c>
      <c r="E419" s="7"/>
      <c r="F419" s="45"/>
      <c r="G419" s="45"/>
      <c r="H419" s="45"/>
      <c r="I419" s="45"/>
      <c r="J419" s="45"/>
      <c r="K419" s="45"/>
      <c r="L419" s="45"/>
      <c r="M419" s="45"/>
      <c r="N419" s="45"/>
      <c r="O419" s="45"/>
      <c r="P419" s="45"/>
      <c r="Q419" s="45"/>
      <c r="R419" s="45"/>
      <c r="S419" s="45"/>
      <c r="T419" s="45"/>
      <c r="U419" s="45"/>
      <c r="V419" s="45"/>
      <c r="W419" s="45"/>
      <c r="X419" s="45"/>
      <c r="Y419" s="45"/>
      <c r="Z419" s="45"/>
    </row>
    <row r="420" spans="1:103" ht="20.100000000000001" customHeight="1">
      <c r="A420" s="32"/>
      <c r="C420" s="6" t="s">
        <v>94</v>
      </c>
      <c r="D420" s="43"/>
      <c r="E420" s="28" t="str">
        <f>IF(egTextCal(D420)&lt;&gt;0, egTextCal(D420),"")</f>
        <v/>
      </c>
      <c r="F420" s="27"/>
      <c r="G420" s="27"/>
      <c r="H420" s="27"/>
      <c r="I420" s="27"/>
      <c r="J420" s="27"/>
      <c r="K420" s="27"/>
      <c r="L420" s="27"/>
      <c r="M420" s="27"/>
      <c r="N420" s="27"/>
      <c r="O420" s="27"/>
      <c r="P420" s="27"/>
      <c r="Q420" s="27"/>
      <c r="R420" s="27"/>
      <c r="S420" s="27"/>
      <c r="T420" s="27"/>
      <c r="U420" s="27"/>
      <c r="V420" s="27"/>
      <c r="W420" s="27"/>
      <c r="X420" s="27"/>
      <c r="Y420" s="27"/>
      <c r="Z420" s="27"/>
    </row>
    <row r="421" spans="1:103" ht="20.100000000000001" customHeight="1">
      <c r="A421" s="32"/>
      <c r="C421" s="16"/>
      <c r="D421" s="30" t="s">
        <v>255</v>
      </c>
      <c r="E421" s="8"/>
      <c r="F421" s="46"/>
      <c r="G421" s="46"/>
      <c r="H421" s="46"/>
      <c r="I421" s="46"/>
      <c r="J421" s="46"/>
      <c r="K421" s="46"/>
      <c r="L421" s="46"/>
      <c r="M421" s="46"/>
      <c r="N421" s="46"/>
      <c r="O421" s="46"/>
      <c r="P421" s="46"/>
      <c r="Q421" s="46"/>
      <c r="R421" s="46"/>
      <c r="S421" s="46"/>
      <c r="T421" s="46"/>
      <c r="U421" s="46"/>
      <c r="V421" s="46"/>
      <c r="W421" s="46"/>
      <c r="X421" s="46"/>
      <c r="Y421" s="46"/>
      <c r="Z421" s="46"/>
    </row>
    <row r="422" spans="1:103" ht="20.100000000000001" customHeight="1">
      <c r="A422" s="32"/>
      <c r="C422" s="6" t="s">
        <v>105</v>
      </c>
      <c r="D422" s="44"/>
      <c r="E422" s="28" t="str">
        <f>IF(egTextCal(D422)&lt;&gt;0, egTextCal(D422),"")</f>
        <v/>
      </c>
      <c r="F422" s="27"/>
      <c r="G422" s="27"/>
      <c r="H422" s="27"/>
      <c r="I422" s="27"/>
      <c r="J422" s="27"/>
      <c r="K422" s="27"/>
      <c r="L422" s="27"/>
      <c r="M422" s="27"/>
      <c r="N422" s="27"/>
      <c r="O422" s="27"/>
      <c r="P422" s="27"/>
      <c r="Q422" s="27"/>
      <c r="R422" s="27"/>
      <c r="S422" s="27"/>
      <c r="T422" s="27"/>
      <c r="U422" s="27"/>
      <c r="V422" s="27"/>
      <c r="W422" s="27"/>
      <c r="X422" s="27"/>
      <c r="Y422" s="27"/>
      <c r="Z422" s="27"/>
    </row>
    <row r="423" spans="1:103" ht="20.100000000000001" customHeight="1">
      <c r="A423" s="32"/>
      <c r="C423" s="16"/>
      <c r="D423" s="30" t="s">
        <v>140</v>
      </c>
      <c r="E423" s="8"/>
      <c r="F423" s="46"/>
      <c r="G423" s="46"/>
      <c r="H423" s="46"/>
      <c r="I423" s="46"/>
      <c r="J423" s="46"/>
      <c r="K423" s="46"/>
      <c r="L423" s="46"/>
      <c r="M423" s="46"/>
      <c r="N423" s="46"/>
      <c r="O423" s="46"/>
      <c r="P423" s="46"/>
      <c r="Q423" s="46"/>
      <c r="R423" s="46"/>
      <c r="S423" s="46"/>
      <c r="T423" s="46"/>
      <c r="U423" s="46"/>
      <c r="V423" s="46"/>
      <c r="W423" s="46"/>
      <c r="X423" s="46"/>
      <c r="Y423" s="46"/>
      <c r="Z423" s="46"/>
    </row>
    <row r="424" spans="1:103" ht="20.100000000000001" customHeight="1">
      <c r="A424" s="32"/>
      <c r="C424" s="6" t="s">
        <v>109</v>
      </c>
      <c r="D424" s="44"/>
      <c r="E424" s="28" t="str">
        <f>IF(egTextCal(D424)&lt;&gt;0, egTextCal(D424),"")</f>
        <v/>
      </c>
      <c r="F424" s="27"/>
      <c r="G424" s="27"/>
      <c r="H424" s="27"/>
      <c r="I424" s="27"/>
      <c r="J424" s="27"/>
      <c r="K424" s="27"/>
      <c r="L424" s="27"/>
      <c r="M424" s="27"/>
      <c r="N424" s="27"/>
      <c r="O424" s="27"/>
      <c r="P424" s="27"/>
      <c r="Q424" s="27"/>
      <c r="R424" s="27"/>
      <c r="S424" s="27"/>
      <c r="T424" s="27"/>
      <c r="U424" s="27"/>
      <c r="V424" s="27"/>
      <c r="W424" s="27"/>
      <c r="X424" s="27"/>
      <c r="Y424" s="27"/>
      <c r="Z424" s="27"/>
    </row>
    <row r="425" spans="1:103" ht="20.100000000000001" customHeight="1">
      <c r="A425" s="32"/>
      <c r="C425" s="16"/>
      <c r="D425" s="29" t="s">
        <v>256</v>
      </c>
      <c r="E425" s="7"/>
      <c r="F425" s="46"/>
      <c r="G425" s="46"/>
      <c r="H425" s="46"/>
      <c r="I425" s="46"/>
      <c r="J425" s="46"/>
      <c r="K425" s="46"/>
      <c r="L425" s="46"/>
      <c r="M425" s="46"/>
      <c r="N425" s="46"/>
      <c r="O425" s="46"/>
      <c r="P425" s="46"/>
      <c r="Q425" s="46"/>
      <c r="R425" s="46"/>
      <c r="S425" s="46"/>
      <c r="T425" s="46"/>
      <c r="U425" s="46"/>
      <c r="V425" s="46"/>
      <c r="W425" s="46"/>
      <c r="X425" s="46"/>
      <c r="Y425" s="46"/>
      <c r="Z425" s="46"/>
    </row>
    <row r="426" spans="1:103" ht="20.100000000000001" customHeight="1">
      <c r="A426" s="32"/>
      <c r="C426" s="6" t="s">
        <v>112</v>
      </c>
      <c r="D426" s="43"/>
      <c r="E426" s="28" t="str">
        <f>IF(egTextCal(D426)&lt;&gt;0, egTextCal(D426),"")</f>
        <v/>
      </c>
      <c r="F426" s="27"/>
      <c r="G426" s="27"/>
      <c r="H426" s="27"/>
      <c r="I426" s="27"/>
      <c r="J426" s="27"/>
      <c r="K426" s="27"/>
      <c r="L426" s="27"/>
      <c r="M426" s="27"/>
      <c r="N426" s="27"/>
      <c r="O426" s="27"/>
      <c r="P426" s="27"/>
      <c r="Q426" s="27"/>
      <c r="R426" s="27"/>
      <c r="S426" s="27"/>
      <c r="T426" s="27"/>
      <c r="U426" s="27"/>
      <c r="V426" s="27"/>
      <c r="W426" s="27"/>
      <c r="X426" s="27"/>
      <c r="Y426" s="27"/>
      <c r="Z426" s="27"/>
    </row>
    <row r="427" spans="1:103" ht="20.100000000000001" customHeight="1">
      <c r="A427" s="32"/>
      <c r="C427" s="16"/>
      <c r="D427" s="29" t="s">
        <v>257</v>
      </c>
      <c r="E427" s="7"/>
      <c r="F427" s="46"/>
      <c r="G427" s="46"/>
      <c r="H427" s="46"/>
      <c r="I427" s="46"/>
      <c r="J427" s="46"/>
      <c r="K427" s="46"/>
      <c r="L427" s="46"/>
      <c r="M427" s="46"/>
      <c r="N427" s="46"/>
      <c r="O427" s="46"/>
      <c r="P427" s="46"/>
      <c r="Q427" s="46"/>
      <c r="R427" s="46"/>
      <c r="S427" s="46"/>
      <c r="T427" s="46"/>
      <c r="U427" s="46"/>
      <c r="V427" s="46"/>
      <c r="W427" s="46"/>
      <c r="X427" s="46"/>
      <c r="Y427" s="46"/>
      <c r="Z427" s="46"/>
    </row>
    <row r="428" spans="1:103" ht="20.100000000000001" customHeight="1">
      <c r="A428" s="32"/>
      <c r="C428" s="6" t="s">
        <v>116</v>
      </c>
      <c r="D428" s="43"/>
      <c r="E428" s="28" t="str">
        <f>IF(egTextCal(D428)&lt;&gt;0, egTextCal(D428),"")</f>
        <v/>
      </c>
      <c r="F428" s="27"/>
      <c r="G428" s="27"/>
      <c r="H428" s="27"/>
      <c r="I428" s="27"/>
      <c r="J428" s="27"/>
      <c r="K428" s="27"/>
      <c r="L428" s="27"/>
      <c r="M428" s="27"/>
      <c r="N428" s="27"/>
      <c r="O428" s="27"/>
      <c r="P428" s="27"/>
      <c r="Q428" s="27"/>
      <c r="R428" s="27"/>
      <c r="S428" s="27"/>
      <c r="T428" s="27"/>
      <c r="U428" s="27"/>
      <c r="V428" s="27"/>
      <c r="W428" s="27"/>
      <c r="X428" s="27"/>
      <c r="Y428" s="27"/>
      <c r="Z428" s="27"/>
    </row>
    <row r="429" spans="1:103" ht="20.100000000000001" customHeight="1">
      <c r="A429" s="32"/>
      <c r="C429" s="16"/>
      <c r="D429" s="29" t="s">
        <v>141</v>
      </c>
      <c r="E429" s="7"/>
      <c r="F429" s="46"/>
      <c r="G429" s="46"/>
      <c r="H429" s="46"/>
      <c r="I429" s="46"/>
      <c r="J429" s="46">
        <v>1</v>
      </c>
      <c r="K429" s="46"/>
      <c r="L429" s="46"/>
      <c r="M429" s="46"/>
      <c r="N429" s="46"/>
      <c r="O429" s="46"/>
      <c r="P429" s="46"/>
      <c r="Q429" s="46"/>
      <c r="R429" s="46"/>
      <c r="S429" s="46"/>
      <c r="T429" s="46"/>
      <c r="U429" s="46"/>
      <c r="V429" s="46"/>
      <c r="W429" s="46"/>
      <c r="X429" s="46"/>
      <c r="Y429" s="46">
        <v>3</v>
      </c>
      <c r="Z429" s="46"/>
    </row>
    <row r="430" spans="1:103" ht="20.100000000000001" customHeight="1">
      <c r="A430" s="32"/>
      <c r="C430" s="6" t="s">
        <v>120</v>
      </c>
      <c r="D430" s="64" t="e">
        <f>#REF!</f>
        <v>#REF!</v>
      </c>
      <c r="E430" s="28" t="e">
        <f>IF(egTextCal(D430)&lt;&gt;0, egTextCal(D430),"")</f>
        <v>#VALUE!</v>
      </c>
      <c r="F430" s="27"/>
      <c r="G430" s="27"/>
      <c r="H430" s="27"/>
      <c r="I430" s="27"/>
      <c r="J430" s="27" t="e">
        <f>IF(E430*J429&lt;&gt;0,E430*J429,  )</f>
        <v>#VALUE!</v>
      </c>
      <c r="K430" s="27"/>
      <c r="L430" s="27"/>
      <c r="M430" s="27"/>
      <c r="N430" s="27"/>
      <c r="O430" s="27"/>
      <c r="P430" s="27"/>
      <c r="Q430" s="27"/>
      <c r="R430" s="27"/>
      <c r="S430" s="27"/>
      <c r="T430" s="27"/>
      <c r="U430" s="27"/>
      <c r="V430" s="27"/>
      <c r="W430" s="27"/>
      <c r="X430" s="27"/>
      <c r="Y430" s="27" t="e">
        <f>IF(E430*Y429&lt;&gt;0,E430*Y429,  )</f>
        <v>#VALUE!</v>
      </c>
      <c r="Z430" s="27"/>
      <c r="CE430" s="1" t="e">
        <f>J430</f>
        <v>#VALUE!</v>
      </c>
      <c r="CT430" s="1" t="e">
        <f>Y430</f>
        <v>#VALUE!</v>
      </c>
    </row>
    <row r="431" spans="1:103" ht="20.100000000000001" customHeight="1">
      <c r="A431" s="32"/>
      <c r="C431" s="16"/>
      <c r="D431" s="29" t="s">
        <v>154</v>
      </c>
      <c r="E431" s="7"/>
      <c r="F431" s="46"/>
      <c r="G431" s="46"/>
      <c r="H431" s="46"/>
      <c r="I431" s="46"/>
      <c r="J431" s="46"/>
      <c r="K431" s="46"/>
      <c r="L431" s="46"/>
      <c r="M431" s="46"/>
      <c r="N431" s="46"/>
      <c r="O431" s="46"/>
      <c r="P431" s="46"/>
      <c r="Q431" s="46"/>
      <c r="R431" s="46"/>
      <c r="S431" s="46"/>
      <c r="T431" s="46"/>
      <c r="U431" s="46"/>
      <c r="V431" s="46"/>
      <c r="W431" s="46"/>
      <c r="X431" s="46"/>
      <c r="Y431" s="46"/>
      <c r="Z431" s="46"/>
    </row>
    <row r="432" spans="1:103" ht="20.100000000000001" customHeight="1">
      <c r="A432" s="32"/>
      <c r="C432" s="6" t="s">
        <v>260</v>
      </c>
      <c r="D432" s="43"/>
      <c r="E432" s="28" t="str">
        <f>IF(egTextCal(D432)&lt;&gt;0, egTextCal(D432),"")</f>
        <v/>
      </c>
      <c r="F432" s="27"/>
      <c r="G432" s="27"/>
      <c r="H432" s="27"/>
      <c r="I432" s="27"/>
      <c r="J432" s="27"/>
      <c r="K432" s="27"/>
      <c r="L432" s="27"/>
      <c r="M432" s="27"/>
      <c r="N432" s="27"/>
      <c r="O432" s="27"/>
      <c r="P432" s="27"/>
      <c r="Q432" s="27"/>
      <c r="R432" s="27"/>
      <c r="S432" s="27"/>
      <c r="T432" s="27"/>
      <c r="U432" s="27"/>
      <c r="V432" s="27"/>
      <c r="W432" s="27"/>
      <c r="X432" s="27"/>
      <c r="Y432" s="27"/>
      <c r="Z432" s="27"/>
    </row>
    <row r="433" spans="1:98" ht="20.100000000000001" customHeight="1">
      <c r="A433" s="32"/>
      <c r="C433" s="16"/>
      <c r="D433" s="29" t="s">
        <v>174</v>
      </c>
      <c r="E433" s="7"/>
      <c r="F433" s="46"/>
      <c r="G433" s="46">
        <v>2</v>
      </c>
      <c r="H433" s="46"/>
      <c r="I433" s="46"/>
      <c r="J433" s="46">
        <v>1</v>
      </c>
      <c r="K433" s="46"/>
      <c r="L433" s="46"/>
      <c r="M433" s="46"/>
      <c r="N433" s="46"/>
      <c r="O433" s="46">
        <v>1</v>
      </c>
      <c r="P433" s="46"/>
      <c r="Q433" s="46"/>
      <c r="R433" s="46">
        <v>1</v>
      </c>
      <c r="S433" s="46"/>
      <c r="T433" s="46"/>
      <c r="U433" s="46"/>
      <c r="V433" s="46"/>
      <c r="W433" s="46"/>
      <c r="X433" s="46"/>
      <c r="Y433" s="46">
        <v>4.5</v>
      </c>
      <c r="Z433" s="46"/>
    </row>
    <row r="434" spans="1:98" ht="20.100000000000001" customHeight="1">
      <c r="A434" s="32"/>
      <c r="C434" s="6" t="s">
        <v>258</v>
      </c>
      <c r="D434" s="64" t="e">
        <f>#REF!</f>
        <v>#REF!</v>
      </c>
      <c r="E434" s="28" t="e">
        <f>IF(egTextCal(D434)&lt;&gt;0, egTextCal(D434),"")</f>
        <v>#VALUE!</v>
      </c>
      <c r="F434" s="27"/>
      <c r="G434" s="27" t="e">
        <f>IF(E434*G433&lt;&gt;0,E434*G433,  )</f>
        <v>#VALUE!</v>
      </c>
      <c r="H434" s="27"/>
      <c r="I434" s="27"/>
      <c r="J434" s="27" t="e">
        <f>IF(E434*J433&lt;&gt;0,E434*J433,  )</f>
        <v>#VALUE!</v>
      </c>
      <c r="K434" s="27"/>
      <c r="L434" s="27"/>
      <c r="M434" s="27"/>
      <c r="N434" s="27"/>
      <c r="O434" s="27" t="e">
        <f>IF(E434*O433&lt;&gt;0,E434*O433,  )</f>
        <v>#VALUE!</v>
      </c>
      <c r="P434" s="27"/>
      <c r="Q434" s="27"/>
      <c r="R434" s="27" t="e">
        <f>IF(E434*R433&lt;&gt;0,E434*R433,  )</f>
        <v>#VALUE!</v>
      </c>
      <c r="S434" s="27"/>
      <c r="T434" s="27"/>
      <c r="U434" s="27"/>
      <c r="V434" s="27"/>
      <c r="W434" s="27"/>
      <c r="X434" s="27"/>
      <c r="Y434" s="27" t="e">
        <f>IF(E434*Y433&lt;&gt;0,E434*Y433,  )</f>
        <v>#VALUE!</v>
      </c>
      <c r="Z434" s="27"/>
      <c r="CB434" s="1" t="e">
        <f>G434</f>
        <v>#VALUE!</v>
      </c>
      <c r="CE434" s="1" t="e">
        <f>J434</f>
        <v>#VALUE!</v>
      </c>
      <c r="CJ434" s="1" t="e">
        <f>O434</f>
        <v>#VALUE!</v>
      </c>
      <c r="CM434" s="1" t="e">
        <f>R434</f>
        <v>#VALUE!</v>
      </c>
      <c r="CT434" s="1" t="e">
        <f>Y434</f>
        <v>#VALUE!</v>
      </c>
    </row>
    <row r="435" spans="1:98" ht="20.100000000000001" customHeight="1">
      <c r="A435" s="32"/>
      <c r="C435" s="16"/>
      <c r="D435" s="29" t="s">
        <v>259</v>
      </c>
      <c r="E435" s="7"/>
      <c r="F435" s="46"/>
      <c r="G435" s="46"/>
      <c r="H435" s="46"/>
      <c r="I435" s="46"/>
      <c r="J435" s="46"/>
      <c r="K435" s="46"/>
      <c r="L435" s="46"/>
      <c r="M435" s="46"/>
      <c r="N435" s="46"/>
      <c r="O435" s="46"/>
      <c r="P435" s="46">
        <v>1</v>
      </c>
      <c r="Q435" s="46"/>
      <c r="R435" s="46"/>
      <c r="S435" s="46"/>
      <c r="T435" s="46"/>
      <c r="U435" s="46"/>
      <c r="V435" s="46"/>
      <c r="W435" s="46"/>
      <c r="X435" s="46"/>
      <c r="Y435" s="46"/>
      <c r="Z435" s="46"/>
    </row>
    <row r="436" spans="1:98" ht="20.100000000000001" customHeight="1">
      <c r="A436" s="32"/>
      <c r="C436" s="6" t="s">
        <v>431</v>
      </c>
      <c r="D436" s="64" t="e">
        <f>#REF!</f>
        <v>#REF!</v>
      </c>
      <c r="E436" s="28" t="e">
        <f>IF(egTextCal(D436)&lt;&gt;0, egTextCal(D436),"")</f>
        <v>#VALUE!</v>
      </c>
      <c r="F436" s="27"/>
      <c r="G436" s="27"/>
      <c r="H436" s="27"/>
      <c r="I436" s="27"/>
      <c r="J436" s="27"/>
      <c r="K436" s="27"/>
      <c r="L436" s="27"/>
      <c r="M436" s="27"/>
      <c r="N436" s="27"/>
      <c r="O436" s="27"/>
      <c r="P436" s="27" t="e">
        <f>IF(E436*P435&lt;&gt;0,E436*P435,  )</f>
        <v>#VALUE!</v>
      </c>
      <c r="Q436" s="27"/>
      <c r="R436" s="27"/>
      <c r="S436" s="27"/>
      <c r="T436" s="27"/>
      <c r="U436" s="27"/>
      <c r="V436" s="27"/>
      <c r="W436" s="27"/>
      <c r="X436" s="27"/>
      <c r="Y436" s="27"/>
      <c r="Z436" s="27"/>
      <c r="CK436" s="1" t="e">
        <f>P436</f>
        <v>#VALUE!</v>
      </c>
    </row>
    <row r="437" spans="1:98" ht="20.100000000000001" customHeight="1">
      <c r="A437" s="32"/>
      <c r="C437" s="16"/>
      <c r="D437" s="29" t="s">
        <v>261</v>
      </c>
      <c r="E437" s="7"/>
      <c r="F437" s="46"/>
      <c r="G437" s="46"/>
      <c r="H437" s="46"/>
      <c r="I437" s="46"/>
      <c r="J437" s="46">
        <v>1</v>
      </c>
      <c r="K437" s="46"/>
      <c r="L437" s="46"/>
      <c r="M437" s="46"/>
      <c r="N437" s="46"/>
      <c r="O437" s="46"/>
      <c r="P437" s="46"/>
      <c r="Q437" s="46"/>
      <c r="R437" s="46"/>
      <c r="S437" s="46"/>
      <c r="T437" s="46"/>
      <c r="U437" s="46"/>
      <c r="V437" s="46"/>
      <c r="W437" s="46"/>
      <c r="X437" s="46"/>
      <c r="Y437" s="46"/>
      <c r="Z437" s="46"/>
    </row>
    <row r="438" spans="1:98" ht="20.100000000000001" customHeight="1">
      <c r="A438" s="32"/>
      <c r="C438" s="6" t="s">
        <v>432</v>
      </c>
      <c r="D438" s="64" t="e">
        <f>#REF!</f>
        <v>#REF!</v>
      </c>
      <c r="E438" s="28" t="e">
        <f>IF(egTextCal(D438)&lt;&gt;0, egTextCal(D438),"")</f>
        <v>#VALUE!</v>
      </c>
      <c r="F438" s="27"/>
      <c r="G438" s="27"/>
      <c r="H438" s="27"/>
      <c r="I438" s="27"/>
      <c r="J438" s="27" t="e">
        <f>IF(E438*J437&lt;&gt;0,E438*J437,  )</f>
        <v>#VALUE!</v>
      </c>
      <c r="K438" s="27"/>
      <c r="L438" s="27"/>
      <c r="M438" s="27"/>
      <c r="N438" s="27"/>
      <c r="O438" s="27"/>
      <c r="P438" s="27"/>
      <c r="Q438" s="27"/>
      <c r="R438" s="27"/>
      <c r="S438" s="27"/>
      <c r="T438" s="27"/>
      <c r="U438" s="27"/>
      <c r="V438" s="27"/>
      <c r="W438" s="27"/>
      <c r="X438" s="27"/>
      <c r="Y438" s="27"/>
      <c r="Z438" s="27"/>
      <c r="CE438" s="1" t="e">
        <f>J438</f>
        <v>#VALUE!</v>
      </c>
    </row>
    <row r="439" spans="1:98" ht="20.100000000000001" customHeight="1">
      <c r="A439" s="32"/>
      <c r="C439" s="16"/>
      <c r="D439" s="29" t="s">
        <v>262</v>
      </c>
      <c r="E439" s="7"/>
      <c r="F439" s="46"/>
      <c r="G439" s="46"/>
      <c r="H439" s="46"/>
      <c r="I439" s="46"/>
      <c r="J439" s="46"/>
      <c r="K439" s="46"/>
      <c r="L439" s="46"/>
      <c r="M439" s="46"/>
      <c r="N439" s="46"/>
      <c r="O439" s="46"/>
      <c r="P439" s="46"/>
      <c r="Q439" s="46"/>
      <c r="R439" s="46"/>
      <c r="S439" s="46"/>
      <c r="T439" s="46"/>
      <c r="U439" s="46"/>
      <c r="V439" s="46"/>
      <c r="W439" s="46"/>
      <c r="X439" s="46"/>
      <c r="Y439" s="46"/>
      <c r="Z439" s="46"/>
    </row>
    <row r="440" spans="1:98" ht="20.100000000000001" customHeight="1">
      <c r="A440" s="32"/>
      <c r="C440" s="6" t="s">
        <v>380</v>
      </c>
      <c r="D440" s="43"/>
      <c r="E440" s="28" t="str">
        <f>IF(egTextCal(D440)&lt;&gt;0, egTextCal(D440),"")</f>
        <v/>
      </c>
      <c r="F440" s="27"/>
      <c r="G440" s="27"/>
      <c r="H440" s="27"/>
      <c r="I440" s="27"/>
      <c r="J440" s="27"/>
      <c r="K440" s="27"/>
      <c r="L440" s="27"/>
      <c r="M440" s="27"/>
      <c r="N440" s="27"/>
      <c r="O440" s="27"/>
      <c r="P440" s="27"/>
      <c r="Q440" s="27"/>
      <c r="R440" s="27"/>
      <c r="S440" s="27"/>
      <c r="T440" s="27"/>
      <c r="U440" s="27"/>
      <c r="V440" s="27"/>
      <c r="W440" s="27"/>
      <c r="X440" s="27"/>
      <c r="Y440" s="27"/>
      <c r="Z440" s="27"/>
    </row>
    <row r="441" spans="1:98" ht="20.100000000000001" customHeight="1">
      <c r="A441" s="32"/>
      <c r="C441" s="16"/>
      <c r="D441" s="29" t="s">
        <v>141</v>
      </c>
      <c r="E441" s="7"/>
      <c r="F441" s="46"/>
      <c r="G441" s="46"/>
      <c r="H441" s="46"/>
      <c r="I441" s="46"/>
      <c r="J441" s="46">
        <v>1</v>
      </c>
      <c r="K441" s="46"/>
      <c r="L441" s="46"/>
      <c r="M441" s="46"/>
      <c r="N441" s="46"/>
      <c r="O441" s="46"/>
      <c r="P441" s="46"/>
      <c r="Q441" s="46"/>
      <c r="R441" s="46"/>
      <c r="S441" s="46"/>
      <c r="T441" s="46"/>
      <c r="U441" s="46"/>
      <c r="V441" s="46"/>
      <c r="W441" s="46"/>
      <c r="X441" s="46"/>
      <c r="Y441" s="46">
        <v>3</v>
      </c>
      <c r="Z441" s="46"/>
    </row>
    <row r="442" spans="1:98" ht="20.100000000000001" customHeight="1">
      <c r="A442" s="32"/>
      <c r="C442" s="6" t="s">
        <v>366</v>
      </c>
      <c r="D442" s="64" t="e">
        <f>#REF!</f>
        <v>#REF!</v>
      </c>
      <c r="E442" s="28" t="e">
        <f>IF(egTextCal(D442)&lt;&gt;0, egTextCal(D442),"")</f>
        <v>#VALUE!</v>
      </c>
      <c r="F442" s="27"/>
      <c r="G442" s="27"/>
      <c r="H442" s="27"/>
      <c r="I442" s="27"/>
      <c r="J442" s="27" t="e">
        <f>IF(E442*J441&lt;&gt;0,E442*J441,  )</f>
        <v>#VALUE!</v>
      </c>
      <c r="K442" s="27"/>
      <c r="L442" s="27"/>
      <c r="M442" s="27"/>
      <c r="N442" s="27"/>
      <c r="O442" s="27"/>
      <c r="P442" s="27"/>
      <c r="Q442" s="27"/>
      <c r="R442" s="27"/>
      <c r="S442" s="27"/>
      <c r="T442" s="27"/>
      <c r="U442" s="27"/>
      <c r="V442" s="27"/>
      <c r="W442" s="27"/>
      <c r="X442" s="27"/>
      <c r="Y442" s="27" t="e">
        <f>IF(E442*Y441&lt;&gt;0,E442*Y441,  )</f>
        <v>#VALUE!</v>
      </c>
      <c r="Z442" s="27"/>
      <c r="CE442" s="1" t="e">
        <f>J442</f>
        <v>#VALUE!</v>
      </c>
      <c r="CT442" s="1" t="e">
        <f>Y442</f>
        <v>#VALUE!</v>
      </c>
    </row>
    <row r="443" spans="1:98" ht="20.100000000000001" customHeight="1">
      <c r="A443" s="32"/>
      <c r="C443" s="16"/>
      <c r="D443" s="29" t="s">
        <v>154</v>
      </c>
      <c r="E443" s="7"/>
      <c r="F443" s="46"/>
      <c r="G443" s="46"/>
      <c r="H443" s="46"/>
      <c r="I443" s="46"/>
      <c r="J443" s="46"/>
      <c r="K443" s="46"/>
      <c r="L443" s="46"/>
      <c r="M443" s="46"/>
      <c r="N443" s="46"/>
      <c r="O443" s="46"/>
      <c r="P443" s="46"/>
      <c r="Q443" s="46"/>
      <c r="R443" s="46"/>
      <c r="S443" s="46"/>
      <c r="T443" s="46"/>
      <c r="U443" s="46"/>
      <c r="V443" s="46"/>
      <c r="W443" s="46"/>
      <c r="X443" s="46"/>
      <c r="Y443" s="46"/>
      <c r="Z443" s="46"/>
    </row>
    <row r="444" spans="1:98" ht="20.100000000000001" customHeight="1">
      <c r="A444" s="32"/>
      <c r="C444" s="6" t="s">
        <v>180</v>
      </c>
      <c r="D444" s="43"/>
      <c r="E444" s="28" t="str">
        <f>IF(egTextCal(D444)&lt;&gt;0, egTextCal(D444),"")</f>
        <v/>
      </c>
      <c r="F444" s="27"/>
      <c r="G444" s="27"/>
      <c r="H444" s="27"/>
      <c r="I444" s="27"/>
      <c r="J444" s="27"/>
      <c r="K444" s="27"/>
      <c r="L444" s="27"/>
      <c r="M444" s="27"/>
      <c r="N444" s="27"/>
      <c r="O444" s="27"/>
      <c r="P444" s="27"/>
      <c r="Q444" s="27"/>
      <c r="R444" s="27"/>
      <c r="S444" s="27"/>
      <c r="T444" s="27"/>
      <c r="U444" s="27"/>
      <c r="V444" s="27"/>
      <c r="W444" s="27"/>
      <c r="X444" s="27"/>
      <c r="Y444" s="27"/>
      <c r="Z444" s="27"/>
    </row>
    <row r="445" spans="1:98" ht="20.100000000000001" customHeight="1">
      <c r="A445" s="32"/>
      <c r="C445" s="16"/>
      <c r="D445" s="29" t="s">
        <v>174</v>
      </c>
      <c r="E445" s="7"/>
      <c r="F445" s="46"/>
      <c r="G445" s="46">
        <v>2</v>
      </c>
      <c r="H445" s="46"/>
      <c r="I445" s="46"/>
      <c r="J445" s="46">
        <v>1</v>
      </c>
      <c r="K445" s="46"/>
      <c r="L445" s="46"/>
      <c r="M445" s="46"/>
      <c r="N445" s="46"/>
      <c r="O445" s="46">
        <v>1</v>
      </c>
      <c r="P445" s="46"/>
      <c r="Q445" s="46"/>
      <c r="R445" s="46">
        <v>1</v>
      </c>
      <c r="S445" s="46"/>
      <c r="T445" s="46"/>
      <c r="U445" s="46"/>
      <c r="V445" s="46"/>
      <c r="W445" s="46"/>
      <c r="X445" s="46"/>
      <c r="Y445" s="46">
        <v>4.5</v>
      </c>
      <c r="Z445" s="46"/>
    </row>
    <row r="446" spans="1:98" ht="20.100000000000001" customHeight="1">
      <c r="A446" s="32"/>
      <c r="C446" s="6" t="s">
        <v>433</v>
      </c>
      <c r="D446" s="64" t="e">
        <f>#REF!</f>
        <v>#REF!</v>
      </c>
      <c r="E446" s="28" t="e">
        <f>IF(egTextCal(D446)&lt;&gt;0, egTextCal(D446),"")</f>
        <v>#VALUE!</v>
      </c>
      <c r="F446" s="27"/>
      <c r="G446" s="27" t="e">
        <f>IF(E446*G445&lt;&gt;0,E446*G445,  )</f>
        <v>#VALUE!</v>
      </c>
      <c r="H446" s="27"/>
      <c r="I446" s="27"/>
      <c r="J446" s="27" t="e">
        <f>IF(E446*J445&lt;&gt;0,E446*J445,  )</f>
        <v>#VALUE!</v>
      </c>
      <c r="K446" s="27"/>
      <c r="L446" s="27"/>
      <c r="M446" s="27"/>
      <c r="N446" s="27"/>
      <c r="O446" s="27" t="e">
        <f>IF(E446*O445&lt;&gt;0,E446*O445,  )</f>
        <v>#VALUE!</v>
      </c>
      <c r="P446" s="27"/>
      <c r="Q446" s="27"/>
      <c r="R446" s="27" t="e">
        <f>IF(E446*R445&lt;&gt;0,E446*R445,  )</f>
        <v>#VALUE!</v>
      </c>
      <c r="S446" s="27"/>
      <c r="T446" s="27"/>
      <c r="U446" s="27"/>
      <c r="V446" s="27"/>
      <c r="W446" s="27"/>
      <c r="X446" s="27"/>
      <c r="Y446" s="27" t="e">
        <f>IF(E446*Y445&lt;&gt;0,E446*Y445,  )</f>
        <v>#VALUE!</v>
      </c>
      <c r="Z446" s="27"/>
      <c r="CB446" s="1" t="e">
        <f>G446</f>
        <v>#VALUE!</v>
      </c>
      <c r="CE446" s="1" t="e">
        <f>J446</f>
        <v>#VALUE!</v>
      </c>
      <c r="CJ446" s="1" t="e">
        <f>O446</f>
        <v>#VALUE!</v>
      </c>
      <c r="CM446" s="1" t="e">
        <f>R446</f>
        <v>#VALUE!</v>
      </c>
      <c r="CT446" s="1" t="e">
        <f>Y446</f>
        <v>#VALUE!</v>
      </c>
    </row>
    <row r="447" spans="1:98" ht="20.100000000000001" customHeight="1">
      <c r="A447" s="32"/>
      <c r="C447" s="16"/>
      <c r="D447" s="29" t="s">
        <v>259</v>
      </c>
      <c r="E447" s="7"/>
      <c r="F447" s="46"/>
      <c r="G447" s="46"/>
      <c r="H447" s="46"/>
      <c r="I447" s="46"/>
      <c r="J447" s="46"/>
      <c r="K447" s="46"/>
      <c r="L447" s="46"/>
      <c r="M447" s="46"/>
      <c r="N447" s="46"/>
      <c r="O447" s="46"/>
      <c r="P447" s="46">
        <v>1</v>
      </c>
      <c r="Q447" s="46"/>
      <c r="R447" s="46"/>
      <c r="S447" s="46"/>
      <c r="T447" s="46"/>
      <c r="U447" s="46"/>
      <c r="V447" s="46"/>
      <c r="W447" s="46"/>
      <c r="X447" s="46"/>
      <c r="Y447" s="46"/>
      <c r="Z447" s="46"/>
    </row>
    <row r="448" spans="1:98" ht="20.100000000000001" customHeight="1">
      <c r="A448" s="32"/>
      <c r="C448" s="6" t="s">
        <v>156</v>
      </c>
      <c r="D448" s="64" t="e">
        <f>#REF!</f>
        <v>#REF!</v>
      </c>
      <c r="E448" s="28" t="e">
        <f>IF(egTextCal(D448)&lt;&gt;0, egTextCal(D448),"")</f>
        <v>#VALUE!</v>
      </c>
      <c r="F448" s="27"/>
      <c r="G448" s="27"/>
      <c r="H448" s="27"/>
      <c r="I448" s="27"/>
      <c r="J448" s="27"/>
      <c r="K448" s="27"/>
      <c r="L448" s="27"/>
      <c r="M448" s="27"/>
      <c r="N448" s="27"/>
      <c r="O448" s="27"/>
      <c r="P448" s="27" t="e">
        <f>IF(E448*P447&lt;&gt;0,E448*P447,  )</f>
        <v>#VALUE!</v>
      </c>
      <c r="Q448" s="27"/>
      <c r="R448" s="27"/>
      <c r="S448" s="27"/>
      <c r="T448" s="27"/>
      <c r="U448" s="27"/>
      <c r="V448" s="27"/>
      <c r="W448" s="27"/>
      <c r="X448" s="27"/>
      <c r="Y448" s="27"/>
      <c r="Z448" s="27"/>
      <c r="CK448" s="1" t="e">
        <f>P448</f>
        <v>#VALUE!</v>
      </c>
    </row>
    <row r="449" spans="1:98" ht="20.100000000000001" customHeight="1">
      <c r="A449" s="32"/>
      <c r="C449" s="16"/>
      <c r="D449" s="29" t="s">
        <v>261</v>
      </c>
      <c r="E449" s="7"/>
      <c r="F449" s="46"/>
      <c r="G449" s="46"/>
      <c r="H449" s="46"/>
      <c r="I449" s="46"/>
      <c r="J449" s="46">
        <v>1</v>
      </c>
      <c r="K449" s="46"/>
      <c r="L449" s="46"/>
      <c r="M449" s="46"/>
      <c r="N449" s="46"/>
      <c r="O449" s="46"/>
      <c r="P449" s="46"/>
      <c r="Q449" s="46"/>
      <c r="R449" s="46"/>
      <c r="S449" s="46"/>
      <c r="T449" s="46"/>
      <c r="U449" s="46"/>
      <c r="V449" s="46"/>
      <c r="W449" s="46"/>
      <c r="X449" s="46"/>
      <c r="Y449" s="46"/>
      <c r="Z449" s="46"/>
    </row>
    <row r="450" spans="1:98" ht="20.100000000000001" customHeight="1">
      <c r="A450" s="32"/>
      <c r="C450" s="6" t="s">
        <v>265</v>
      </c>
      <c r="D450" s="64" t="e">
        <f>#REF!</f>
        <v>#REF!</v>
      </c>
      <c r="E450" s="28" t="e">
        <f>IF(egTextCal(D450)&lt;&gt;0, egTextCal(D450),"")</f>
        <v>#VALUE!</v>
      </c>
      <c r="F450" s="27"/>
      <c r="G450" s="27"/>
      <c r="H450" s="27"/>
      <c r="I450" s="27"/>
      <c r="J450" s="27" t="e">
        <f>IF(E450*J449&lt;&gt;0,E450*J449,  )</f>
        <v>#VALUE!</v>
      </c>
      <c r="K450" s="27"/>
      <c r="L450" s="27"/>
      <c r="M450" s="27"/>
      <c r="N450" s="27"/>
      <c r="O450" s="27"/>
      <c r="P450" s="27"/>
      <c r="Q450" s="27"/>
      <c r="R450" s="27"/>
      <c r="S450" s="27"/>
      <c r="T450" s="27"/>
      <c r="U450" s="27"/>
      <c r="V450" s="27"/>
      <c r="W450" s="27"/>
      <c r="X450" s="27"/>
      <c r="Y450" s="27"/>
      <c r="Z450" s="27"/>
      <c r="CE450" s="1" t="e">
        <f>J450</f>
        <v>#VALUE!</v>
      </c>
    </row>
    <row r="451" spans="1:98" ht="20.100000000000001" customHeight="1">
      <c r="A451" s="32"/>
      <c r="C451" s="16"/>
      <c r="D451" s="29" t="s">
        <v>179</v>
      </c>
      <c r="E451" s="7"/>
      <c r="F451" s="46"/>
      <c r="G451" s="46"/>
      <c r="H451" s="46"/>
      <c r="I451" s="46"/>
      <c r="J451" s="46"/>
      <c r="K451" s="46"/>
      <c r="L451" s="46"/>
      <c r="M451" s="46"/>
      <c r="N451" s="46"/>
      <c r="O451" s="46"/>
      <c r="P451" s="46"/>
      <c r="Q451" s="46"/>
      <c r="R451" s="46"/>
      <c r="S451" s="46"/>
      <c r="T451" s="46"/>
      <c r="U451" s="46"/>
      <c r="V451" s="46"/>
      <c r="W451" s="46"/>
      <c r="X451" s="46"/>
      <c r="Y451" s="46"/>
      <c r="Z451" s="46"/>
    </row>
    <row r="452" spans="1:98" ht="20.100000000000001" customHeight="1">
      <c r="A452" s="32"/>
      <c r="C452" s="6" t="s">
        <v>434</v>
      </c>
      <c r="D452" s="43"/>
      <c r="E452" s="28" t="str">
        <f>IF(egTextCal(D452)&lt;&gt;0, egTextCal(D452),"")</f>
        <v/>
      </c>
      <c r="F452" s="27"/>
      <c r="G452" s="27"/>
      <c r="H452" s="27"/>
      <c r="I452" s="27"/>
      <c r="J452" s="27"/>
      <c r="K452" s="27"/>
      <c r="L452" s="27"/>
      <c r="M452" s="27"/>
      <c r="N452" s="27"/>
      <c r="O452" s="27"/>
      <c r="P452" s="27"/>
      <c r="Q452" s="27"/>
      <c r="R452" s="27"/>
      <c r="S452" s="27"/>
      <c r="T452" s="27"/>
      <c r="U452" s="27"/>
      <c r="V452" s="27"/>
      <c r="W452" s="27"/>
      <c r="X452" s="27"/>
      <c r="Y452" s="27"/>
      <c r="Z452" s="27"/>
    </row>
    <row r="453" spans="1:98" ht="20.100000000000001" customHeight="1">
      <c r="A453" s="32"/>
      <c r="C453" s="16"/>
      <c r="D453" s="29" t="s">
        <v>263</v>
      </c>
      <c r="E453" s="7"/>
      <c r="F453" s="46"/>
      <c r="G453" s="46"/>
      <c r="H453" s="46"/>
      <c r="I453" s="46"/>
      <c r="J453" s="46"/>
      <c r="K453" s="46"/>
      <c r="L453" s="46"/>
      <c r="M453" s="46"/>
      <c r="N453" s="46"/>
      <c r="O453" s="46"/>
      <c r="P453" s="46"/>
      <c r="Q453" s="46"/>
      <c r="R453" s="46"/>
      <c r="S453" s="46"/>
      <c r="T453" s="46"/>
      <c r="U453" s="46"/>
      <c r="V453" s="46"/>
      <c r="W453" s="46"/>
      <c r="X453" s="46"/>
      <c r="Y453" s="46"/>
      <c r="Z453" s="46"/>
    </row>
    <row r="454" spans="1:98" ht="20.100000000000001" customHeight="1">
      <c r="A454" s="32"/>
      <c r="C454" s="6" t="s">
        <v>435</v>
      </c>
      <c r="D454" s="43"/>
      <c r="E454" s="28" t="str">
        <f>IF(egTextCal(D454)&lt;&gt;0, egTextCal(D454),"")</f>
        <v/>
      </c>
      <c r="F454" s="27"/>
      <c r="G454" s="27"/>
      <c r="H454" s="27"/>
      <c r="I454" s="27"/>
      <c r="J454" s="27"/>
      <c r="K454" s="27"/>
      <c r="L454" s="27"/>
      <c r="M454" s="27"/>
      <c r="N454" s="27"/>
      <c r="O454" s="27"/>
      <c r="P454" s="27"/>
      <c r="Q454" s="27"/>
      <c r="R454" s="27"/>
      <c r="S454" s="27"/>
      <c r="T454" s="27"/>
      <c r="U454" s="27"/>
      <c r="V454" s="27"/>
      <c r="W454" s="27"/>
      <c r="X454" s="27"/>
      <c r="Y454" s="27"/>
      <c r="Z454" s="27"/>
    </row>
    <row r="455" spans="1:98" ht="20.100000000000001" customHeight="1">
      <c r="A455" s="32"/>
      <c r="C455" s="16"/>
      <c r="D455" s="29" t="s">
        <v>264</v>
      </c>
      <c r="E455" s="7"/>
      <c r="F455" s="46"/>
      <c r="G455" s="46"/>
      <c r="H455" s="46"/>
      <c r="I455" s="46"/>
      <c r="J455" s="46"/>
      <c r="K455" s="46"/>
      <c r="L455" s="46"/>
      <c r="M455" s="46"/>
      <c r="N455" s="46"/>
      <c r="O455" s="46"/>
      <c r="P455" s="46"/>
      <c r="Q455" s="46"/>
      <c r="R455" s="46"/>
      <c r="S455" s="46"/>
      <c r="T455" s="46"/>
      <c r="U455" s="46"/>
      <c r="V455" s="46"/>
      <c r="W455" s="46"/>
      <c r="X455" s="46"/>
      <c r="Y455" s="46"/>
      <c r="Z455" s="46"/>
    </row>
    <row r="456" spans="1:98" ht="20.100000000000001" customHeight="1">
      <c r="A456" s="32"/>
      <c r="C456" s="6" t="s">
        <v>100</v>
      </c>
      <c r="D456" s="43"/>
      <c r="E456" s="28" t="str">
        <f>IF(egTextCal(D456)&lt;&gt;0, egTextCal(D456),"")</f>
        <v/>
      </c>
      <c r="F456" s="27"/>
      <c r="G456" s="27"/>
      <c r="H456" s="27"/>
      <c r="I456" s="27"/>
      <c r="J456" s="27"/>
      <c r="K456" s="27"/>
      <c r="L456" s="27"/>
      <c r="M456" s="27"/>
      <c r="N456" s="27"/>
      <c r="O456" s="27"/>
      <c r="P456" s="27"/>
      <c r="Q456" s="27"/>
      <c r="R456" s="27"/>
      <c r="S456" s="27"/>
      <c r="T456" s="27"/>
      <c r="U456" s="27"/>
      <c r="V456" s="27"/>
      <c r="W456" s="27"/>
      <c r="X456" s="27"/>
      <c r="Y456" s="27"/>
      <c r="Z456" s="27"/>
    </row>
    <row r="457" spans="1:98" ht="20.100000000000001" customHeight="1">
      <c r="A457" s="32"/>
      <c r="C457" s="16"/>
      <c r="D457" s="29" t="s">
        <v>141</v>
      </c>
      <c r="E457" s="7"/>
      <c r="F457" s="46"/>
      <c r="G457" s="46"/>
      <c r="H457" s="46"/>
      <c r="I457" s="46"/>
      <c r="J457" s="46">
        <v>1</v>
      </c>
      <c r="K457" s="46"/>
      <c r="L457" s="46"/>
      <c r="M457" s="46"/>
      <c r="N457" s="46"/>
      <c r="O457" s="46"/>
      <c r="P457" s="46"/>
      <c r="Q457" s="46"/>
      <c r="R457" s="46"/>
      <c r="S457" s="46"/>
      <c r="T457" s="46"/>
      <c r="U457" s="46"/>
      <c r="V457" s="46"/>
      <c r="W457" s="46"/>
      <c r="X457" s="46"/>
      <c r="Y457" s="46">
        <v>3</v>
      </c>
      <c r="Z457" s="46"/>
    </row>
    <row r="458" spans="1:98" ht="20.100000000000001" customHeight="1">
      <c r="A458" s="32"/>
      <c r="C458" s="6" t="s">
        <v>436</v>
      </c>
      <c r="D458" s="64" t="e">
        <f>#REF!</f>
        <v>#REF!</v>
      </c>
      <c r="E458" s="28" t="e">
        <f>IF(egTextCal(D458)&lt;&gt;0, egTextCal(D458),"")</f>
        <v>#VALUE!</v>
      </c>
      <c r="F458" s="27"/>
      <c r="G458" s="27"/>
      <c r="H458" s="27"/>
      <c r="I458" s="27"/>
      <c r="J458" s="27" t="e">
        <f>IF(E458*J457&lt;&gt;0,E458*J457,  )</f>
        <v>#VALUE!</v>
      </c>
      <c r="K458" s="27"/>
      <c r="L458" s="27"/>
      <c r="M458" s="27"/>
      <c r="N458" s="27"/>
      <c r="O458" s="27"/>
      <c r="P458" s="27"/>
      <c r="Q458" s="27"/>
      <c r="R458" s="27"/>
      <c r="S458" s="27"/>
      <c r="T458" s="27"/>
      <c r="U458" s="27"/>
      <c r="V458" s="27"/>
      <c r="W458" s="27"/>
      <c r="X458" s="27"/>
      <c r="Y458" s="27" t="e">
        <f>IF(E458*Y457&lt;&gt;0,E458*Y457,  )</f>
        <v>#VALUE!</v>
      </c>
      <c r="Z458" s="27"/>
      <c r="CE458" s="1" t="e">
        <f>J458</f>
        <v>#VALUE!</v>
      </c>
      <c r="CT458" s="1" t="e">
        <f>Y458</f>
        <v>#VALUE!</v>
      </c>
    </row>
    <row r="459" spans="1:98" ht="20.100000000000001" customHeight="1">
      <c r="A459" s="32"/>
      <c r="C459" s="16"/>
      <c r="D459" s="29" t="s">
        <v>141</v>
      </c>
      <c r="E459" s="7"/>
      <c r="F459" s="46"/>
      <c r="G459" s="46"/>
      <c r="H459" s="46"/>
      <c r="I459" s="46"/>
      <c r="J459" s="46">
        <v>1</v>
      </c>
      <c r="K459" s="46"/>
      <c r="L459" s="46"/>
      <c r="M459" s="46"/>
      <c r="N459" s="46"/>
      <c r="O459" s="46"/>
      <c r="P459" s="46"/>
      <c r="Q459" s="46"/>
      <c r="R459" s="46"/>
      <c r="S459" s="46"/>
      <c r="T459" s="46"/>
      <c r="U459" s="46"/>
      <c r="V459" s="46"/>
      <c r="W459" s="46"/>
      <c r="X459" s="46"/>
      <c r="Y459" s="46">
        <v>3</v>
      </c>
      <c r="Z459" s="46"/>
    </row>
    <row r="460" spans="1:98" ht="20.100000000000001" customHeight="1">
      <c r="A460" s="32"/>
      <c r="C460" s="6" t="s">
        <v>363</v>
      </c>
      <c r="D460" s="64" t="e">
        <f>#REF!</f>
        <v>#REF!</v>
      </c>
      <c r="E460" s="28" t="e">
        <f>IF(egTextCal(D460)&lt;&gt;0, egTextCal(D460),"")</f>
        <v>#VALUE!</v>
      </c>
      <c r="F460" s="27"/>
      <c r="G460" s="27"/>
      <c r="H460" s="27"/>
      <c r="I460" s="27"/>
      <c r="J460" s="27" t="e">
        <f>IF(E460*J459&lt;&gt;0,E460*J459,  )</f>
        <v>#VALUE!</v>
      </c>
      <c r="K460" s="27"/>
      <c r="L460" s="27"/>
      <c r="M460" s="27"/>
      <c r="N460" s="27"/>
      <c r="O460" s="27"/>
      <c r="P460" s="27"/>
      <c r="Q460" s="27"/>
      <c r="R460" s="27"/>
      <c r="S460" s="27"/>
      <c r="T460" s="27"/>
      <c r="U460" s="27"/>
      <c r="V460" s="27"/>
      <c r="W460" s="27"/>
      <c r="X460" s="27"/>
      <c r="Y460" s="27" t="e">
        <f>IF(E460*Y459&lt;&gt;0,E460*Y459,  )</f>
        <v>#VALUE!</v>
      </c>
      <c r="Z460" s="27"/>
      <c r="CE460" s="1" t="e">
        <f>J460</f>
        <v>#VALUE!</v>
      </c>
      <c r="CT460" s="1" t="e">
        <f>Y460</f>
        <v>#VALUE!</v>
      </c>
    </row>
    <row r="461" spans="1:98" ht="20.100000000000001" customHeight="1">
      <c r="D461" s="14"/>
      <c r="E461" s="48"/>
      <c r="F461" s="48"/>
      <c r="G461" s="48"/>
      <c r="H461" s="48"/>
      <c r="I461" s="48"/>
      <c r="J461" s="48"/>
      <c r="K461" s="48"/>
      <c r="L461" s="48"/>
      <c r="M461" s="48"/>
      <c r="N461" s="48"/>
      <c r="O461" s="48"/>
      <c r="P461" s="48"/>
      <c r="Q461" s="48"/>
      <c r="R461" s="48"/>
      <c r="S461" s="48"/>
      <c r="T461" s="48"/>
      <c r="U461" s="48"/>
      <c r="V461" s="48"/>
      <c r="W461" s="48"/>
      <c r="X461" s="48"/>
      <c r="Y461" s="48"/>
      <c r="Z461" s="48"/>
    </row>
    <row r="462" spans="1:98" ht="20.100000000000001" customHeight="1">
      <c r="B462" s="31"/>
      <c r="C462" s="20"/>
      <c r="D462" s="47"/>
      <c r="E462" s="47"/>
      <c r="F462" s="18" t="s">
        <v>441</v>
      </c>
      <c r="G462" s="18" t="s">
        <v>441</v>
      </c>
      <c r="H462" s="16" t="s">
        <v>442</v>
      </c>
      <c r="I462" s="16" t="s">
        <v>442</v>
      </c>
      <c r="J462" s="16"/>
      <c r="K462" s="16"/>
      <c r="L462" s="16"/>
      <c r="M462" s="16"/>
      <c r="N462" s="16"/>
      <c r="O462" s="16"/>
      <c r="P462" s="16"/>
      <c r="Q462" s="16"/>
      <c r="R462" s="16"/>
      <c r="S462" s="16"/>
      <c r="T462" s="16"/>
      <c r="U462" s="16"/>
      <c r="V462" s="16"/>
      <c r="W462" s="16"/>
      <c r="X462" s="16"/>
      <c r="Y462" s="16"/>
      <c r="Z462" s="16"/>
    </row>
    <row r="463" spans="1:98" ht="20.100000000000001" customHeight="1">
      <c r="A463" s="32"/>
      <c r="B463" s="31"/>
      <c r="C463" s="4" t="s">
        <v>402</v>
      </c>
      <c r="D463" s="4" t="s">
        <v>403</v>
      </c>
      <c r="E463" s="4" t="s">
        <v>404</v>
      </c>
      <c r="F463" s="12" t="s">
        <v>446</v>
      </c>
      <c r="G463" s="12" t="s">
        <v>446</v>
      </c>
      <c r="H463" s="4" t="s">
        <v>447</v>
      </c>
      <c r="I463" s="4" t="s">
        <v>447</v>
      </c>
      <c r="J463" s="4"/>
      <c r="K463" s="4"/>
      <c r="L463" s="4"/>
      <c r="M463" s="4"/>
      <c r="N463" s="4"/>
      <c r="O463" s="4"/>
      <c r="P463" s="4"/>
      <c r="Q463" s="4"/>
      <c r="R463" s="4"/>
      <c r="S463" s="4"/>
      <c r="T463" s="4"/>
      <c r="U463" s="4"/>
      <c r="V463" s="4"/>
      <c r="W463" s="4"/>
      <c r="X463" s="4"/>
      <c r="Y463" s="4"/>
      <c r="Z463" s="4"/>
    </row>
    <row r="464" spans="1:98" ht="20.100000000000001" customHeight="1">
      <c r="A464" s="32"/>
      <c r="B464" s="31"/>
      <c r="C464" s="21"/>
      <c r="D464" s="21"/>
      <c r="E464" s="21"/>
      <c r="F464" s="19" t="s">
        <v>481</v>
      </c>
      <c r="G464" s="19" t="s">
        <v>482</v>
      </c>
      <c r="H464" s="17" t="s">
        <v>483</v>
      </c>
      <c r="I464" s="17" t="s">
        <v>484</v>
      </c>
      <c r="J464" s="17"/>
      <c r="K464" s="17"/>
      <c r="L464" s="17"/>
      <c r="M464" s="17"/>
      <c r="N464" s="17"/>
      <c r="O464" s="17"/>
      <c r="P464" s="17"/>
      <c r="Q464" s="17"/>
      <c r="R464" s="17"/>
      <c r="S464" s="17"/>
      <c r="T464" s="17"/>
      <c r="U464" s="17"/>
      <c r="V464" s="17"/>
      <c r="W464" s="17"/>
      <c r="X464" s="17"/>
      <c r="Y464" s="17"/>
      <c r="Z464" s="17"/>
    </row>
    <row r="465" spans="1:26" ht="20.100000000000001" customHeight="1">
      <c r="A465" s="32"/>
      <c r="C465" s="16"/>
      <c r="D465" s="29" t="s">
        <v>254</v>
      </c>
      <c r="E465" s="7"/>
      <c r="F465" s="45"/>
      <c r="G465" s="45"/>
      <c r="H465" s="45"/>
      <c r="I465" s="45"/>
      <c r="J465" s="45"/>
      <c r="K465" s="45"/>
      <c r="L465" s="45"/>
      <c r="M465" s="45"/>
      <c r="N465" s="45"/>
      <c r="O465" s="45"/>
      <c r="P465" s="45"/>
      <c r="Q465" s="45"/>
      <c r="R465" s="45"/>
      <c r="S465" s="45"/>
      <c r="T465" s="45"/>
      <c r="U465" s="45"/>
      <c r="V465" s="45"/>
      <c r="W465" s="45"/>
      <c r="X465" s="45"/>
      <c r="Y465" s="45"/>
      <c r="Z465" s="45"/>
    </row>
    <row r="466" spans="1:26" ht="20.100000000000001" customHeight="1">
      <c r="A466" s="32"/>
      <c r="C466" s="6" t="s">
        <v>94</v>
      </c>
      <c r="D466" s="43"/>
      <c r="E466" s="28" t="str">
        <f>IF(egTextCal(D466)&lt;&gt;0, egTextCal(D466),"")</f>
        <v/>
      </c>
      <c r="F466" s="27"/>
      <c r="G466" s="27"/>
      <c r="H466" s="27"/>
      <c r="I466" s="27"/>
      <c r="J466" s="27"/>
      <c r="K466" s="27"/>
      <c r="L466" s="27"/>
      <c r="M466" s="27"/>
      <c r="N466" s="27"/>
      <c r="O466" s="27"/>
      <c r="P466" s="27"/>
      <c r="Q466" s="27"/>
      <c r="R466" s="27"/>
      <c r="S466" s="27"/>
      <c r="T466" s="27"/>
      <c r="U466" s="27"/>
      <c r="V466" s="27"/>
      <c r="W466" s="27"/>
      <c r="X466" s="27"/>
      <c r="Y466" s="27"/>
      <c r="Z466" s="27"/>
    </row>
    <row r="467" spans="1:26" ht="20.100000000000001" customHeight="1">
      <c r="A467" s="32"/>
      <c r="C467" s="16"/>
      <c r="D467" s="30" t="s">
        <v>255</v>
      </c>
      <c r="E467" s="8"/>
      <c r="F467" s="46"/>
      <c r="G467" s="46"/>
      <c r="H467" s="46"/>
      <c r="I467" s="46"/>
      <c r="J467" s="46"/>
      <c r="K467" s="46"/>
      <c r="L467" s="46"/>
      <c r="M467" s="46"/>
      <c r="N467" s="46"/>
      <c r="O467" s="46"/>
      <c r="P467" s="46"/>
      <c r="Q467" s="46"/>
      <c r="R467" s="46"/>
      <c r="S467" s="46"/>
      <c r="T467" s="46"/>
      <c r="U467" s="46"/>
      <c r="V467" s="46"/>
      <c r="W467" s="46"/>
      <c r="X467" s="46"/>
      <c r="Y467" s="46"/>
      <c r="Z467" s="46"/>
    </row>
    <row r="468" spans="1:26" ht="20.100000000000001" customHeight="1">
      <c r="A468" s="32"/>
      <c r="C468" s="6" t="s">
        <v>105</v>
      </c>
      <c r="D468" s="44"/>
      <c r="E468" s="28" t="str">
        <f>IF(egTextCal(D468)&lt;&gt;0, egTextCal(D468),"")</f>
        <v/>
      </c>
      <c r="F468" s="27"/>
      <c r="G468" s="27"/>
      <c r="H468" s="27"/>
      <c r="I468" s="27"/>
      <c r="J468" s="27"/>
      <c r="K468" s="27"/>
      <c r="L468" s="27"/>
      <c r="M468" s="27"/>
      <c r="N468" s="27"/>
      <c r="O468" s="27"/>
      <c r="P468" s="27"/>
      <c r="Q468" s="27"/>
      <c r="R468" s="27"/>
      <c r="S468" s="27"/>
      <c r="T468" s="27"/>
      <c r="U468" s="27"/>
      <c r="V468" s="27"/>
      <c r="W468" s="27"/>
      <c r="X468" s="27"/>
      <c r="Y468" s="27"/>
      <c r="Z468" s="27"/>
    </row>
    <row r="469" spans="1:26" ht="20.100000000000001" customHeight="1">
      <c r="A469" s="32"/>
      <c r="C469" s="16"/>
      <c r="D469" s="30" t="s">
        <v>140</v>
      </c>
      <c r="E469" s="8"/>
      <c r="F469" s="46"/>
      <c r="G469" s="46"/>
      <c r="H469" s="46"/>
      <c r="I469" s="46"/>
      <c r="J469" s="46"/>
      <c r="K469" s="46"/>
      <c r="L469" s="46"/>
      <c r="M469" s="46"/>
      <c r="N469" s="46"/>
      <c r="O469" s="46"/>
      <c r="P469" s="46"/>
      <c r="Q469" s="46"/>
      <c r="R469" s="46"/>
      <c r="S469" s="46"/>
      <c r="T469" s="46"/>
      <c r="U469" s="46"/>
      <c r="V469" s="46"/>
      <c r="W469" s="46"/>
      <c r="X469" s="46"/>
      <c r="Y469" s="46"/>
      <c r="Z469" s="46"/>
    </row>
    <row r="470" spans="1:26" ht="20.100000000000001" customHeight="1">
      <c r="A470" s="32"/>
      <c r="C470" s="6" t="s">
        <v>109</v>
      </c>
      <c r="D470" s="44"/>
      <c r="E470" s="28" t="str">
        <f>IF(egTextCal(D470)&lt;&gt;0, egTextCal(D470),"")</f>
        <v/>
      </c>
      <c r="F470" s="27"/>
      <c r="G470" s="27"/>
      <c r="H470" s="27"/>
      <c r="I470" s="27"/>
      <c r="J470" s="27"/>
      <c r="K470" s="27"/>
      <c r="L470" s="27"/>
      <c r="M470" s="27"/>
      <c r="N470" s="27"/>
      <c r="O470" s="27"/>
      <c r="P470" s="27"/>
      <c r="Q470" s="27"/>
      <c r="R470" s="27"/>
      <c r="S470" s="27"/>
      <c r="T470" s="27"/>
      <c r="U470" s="27"/>
      <c r="V470" s="27"/>
      <c r="W470" s="27"/>
      <c r="X470" s="27"/>
      <c r="Y470" s="27"/>
      <c r="Z470" s="27"/>
    </row>
    <row r="471" spans="1:26" ht="20.100000000000001" customHeight="1">
      <c r="A471" s="32"/>
      <c r="C471" s="16"/>
      <c r="D471" s="29" t="s">
        <v>256</v>
      </c>
      <c r="E471" s="7"/>
      <c r="F471" s="46"/>
      <c r="G471" s="46"/>
      <c r="H471" s="46"/>
      <c r="I471" s="46"/>
      <c r="J471" s="46"/>
      <c r="K471" s="46"/>
      <c r="L471" s="46"/>
      <c r="M471" s="46"/>
      <c r="N471" s="46"/>
      <c r="O471" s="46"/>
      <c r="P471" s="46"/>
      <c r="Q471" s="46"/>
      <c r="R471" s="46"/>
      <c r="S471" s="46"/>
      <c r="T471" s="46"/>
      <c r="U471" s="46"/>
      <c r="V471" s="46"/>
      <c r="W471" s="46"/>
      <c r="X471" s="46"/>
      <c r="Y471" s="46"/>
      <c r="Z471" s="46"/>
    </row>
    <row r="472" spans="1:26" ht="20.100000000000001" customHeight="1">
      <c r="A472" s="32"/>
      <c r="C472" s="6" t="s">
        <v>112</v>
      </c>
      <c r="D472" s="43"/>
      <c r="E472" s="28" t="str">
        <f>IF(egTextCal(D472)&lt;&gt;0, egTextCal(D472),"")</f>
        <v/>
      </c>
      <c r="F472" s="27"/>
      <c r="G472" s="27"/>
      <c r="H472" s="27"/>
      <c r="I472" s="27"/>
      <c r="J472" s="27"/>
      <c r="K472" s="27"/>
      <c r="L472" s="27"/>
      <c r="M472" s="27"/>
      <c r="N472" s="27"/>
      <c r="O472" s="27"/>
      <c r="P472" s="27"/>
      <c r="Q472" s="27"/>
      <c r="R472" s="27"/>
      <c r="S472" s="27"/>
      <c r="T472" s="27"/>
      <c r="U472" s="27"/>
      <c r="V472" s="27"/>
      <c r="W472" s="27"/>
      <c r="X472" s="27"/>
      <c r="Y472" s="27"/>
      <c r="Z472" s="27"/>
    </row>
    <row r="473" spans="1:26" ht="20.100000000000001" customHeight="1">
      <c r="A473" s="32"/>
      <c r="C473" s="16"/>
      <c r="D473" s="29" t="s">
        <v>257</v>
      </c>
      <c r="E473" s="7"/>
      <c r="F473" s="46"/>
      <c r="G473" s="46"/>
      <c r="H473" s="46"/>
      <c r="I473" s="46"/>
      <c r="J473" s="46"/>
      <c r="K473" s="46"/>
      <c r="L473" s="46"/>
      <c r="M473" s="46"/>
      <c r="N473" s="46"/>
      <c r="O473" s="46"/>
      <c r="P473" s="46"/>
      <c r="Q473" s="46"/>
      <c r="R473" s="46"/>
      <c r="S473" s="46"/>
      <c r="T473" s="46"/>
      <c r="U473" s="46"/>
      <c r="V473" s="46"/>
      <c r="W473" s="46"/>
      <c r="X473" s="46"/>
      <c r="Y473" s="46"/>
      <c r="Z473" s="46"/>
    </row>
    <row r="474" spans="1:26" ht="20.100000000000001" customHeight="1">
      <c r="A474" s="32"/>
      <c r="C474" s="6" t="s">
        <v>116</v>
      </c>
      <c r="D474" s="43"/>
      <c r="E474" s="28" t="str">
        <f>IF(egTextCal(D474)&lt;&gt;0, egTextCal(D474),"")</f>
        <v/>
      </c>
      <c r="F474" s="27"/>
      <c r="G474" s="27"/>
      <c r="H474" s="27"/>
      <c r="I474" s="27"/>
      <c r="J474" s="27"/>
      <c r="K474" s="27"/>
      <c r="L474" s="27"/>
      <c r="M474" s="27"/>
      <c r="N474" s="27"/>
      <c r="O474" s="27"/>
      <c r="P474" s="27"/>
      <c r="Q474" s="27"/>
      <c r="R474" s="27"/>
      <c r="S474" s="27"/>
      <c r="T474" s="27"/>
      <c r="U474" s="27"/>
      <c r="V474" s="27"/>
      <c r="W474" s="27"/>
      <c r="X474" s="27"/>
      <c r="Y474" s="27"/>
      <c r="Z474" s="27"/>
    </row>
    <row r="475" spans="1:26" ht="20.100000000000001" customHeight="1">
      <c r="A475" s="32"/>
      <c r="C475" s="16"/>
      <c r="D475" s="29" t="s">
        <v>141</v>
      </c>
      <c r="E475" s="7"/>
      <c r="F475" s="46"/>
      <c r="G475" s="46"/>
      <c r="H475" s="46"/>
      <c r="I475" s="46"/>
      <c r="J475" s="46"/>
      <c r="K475" s="46"/>
      <c r="L475" s="46"/>
      <c r="M475" s="46"/>
      <c r="N475" s="46"/>
      <c r="O475" s="46"/>
      <c r="P475" s="46"/>
      <c r="Q475" s="46"/>
      <c r="R475" s="46"/>
      <c r="S475" s="46"/>
      <c r="T475" s="46"/>
      <c r="U475" s="46"/>
      <c r="V475" s="46"/>
      <c r="W475" s="46"/>
      <c r="X475" s="46"/>
      <c r="Y475" s="46"/>
      <c r="Z475" s="46"/>
    </row>
    <row r="476" spans="1:26" ht="20.100000000000001" customHeight="1">
      <c r="A476" s="32"/>
      <c r="C476" s="6" t="s">
        <v>120</v>
      </c>
      <c r="D476" s="64" t="e">
        <f>#REF!</f>
        <v>#REF!</v>
      </c>
      <c r="E476" s="28" t="e">
        <f>IF(egTextCal(D476)&lt;&gt;0, egTextCal(D476),"")</f>
        <v>#VALUE!</v>
      </c>
      <c r="F476" s="27"/>
      <c r="G476" s="27"/>
      <c r="H476" s="27"/>
      <c r="I476" s="27"/>
      <c r="J476" s="27"/>
      <c r="K476" s="27"/>
      <c r="L476" s="27"/>
      <c r="M476" s="27"/>
      <c r="N476" s="27"/>
      <c r="O476" s="27"/>
      <c r="P476" s="27"/>
      <c r="Q476" s="27"/>
      <c r="R476" s="27"/>
      <c r="S476" s="27"/>
      <c r="T476" s="27"/>
      <c r="U476" s="27"/>
      <c r="V476" s="27"/>
      <c r="W476" s="27"/>
      <c r="X476" s="27"/>
      <c r="Y476" s="27"/>
      <c r="Z476" s="27"/>
    </row>
    <row r="477" spans="1:26" ht="20.100000000000001" customHeight="1">
      <c r="A477" s="32"/>
      <c r="C477" s="16"/>
      <c r="D477" s="29" t="s">
        <v>154</v>
      </c>
      <c r="E477" s="7"/>
      <c r="F477" s="46"/>
      <c r="G477" s="46"/>
      <c r="H477" s="46"/>
      <c r="I477" s="46"/>
      <c r="J477" s="46"/>
      <c r="K477" s="46"/>
      <c r="L477" s="46"/>
      <c r="M477" s="46"/>
      <c r="N477" s="46"/>
      <c r="O477" s="46"/>
      <c r="P477" s="46"/>
      <c r="Q477" s="46"/>
      <c r="R477" s="46"/>
      <c r="S477" s="46"/>
      <c r="T477" s="46"/>
      <c r="U477" s="46"/>
      <c r="V477" s="46"/>
      <c r="W477" s="46"/>
      <c r="X477" s="46"/>
      <c r="Y477" s="46"/>
      <c r="Z477" s="46"/>
    </row>
    <row r="478" spans="1:26" ht="20.100000000000001" customHeight="1">
      <c r="A478" s="32"/>
      <c r="C478" s="6" t="s">
        <v>260</v>
      </c>
      <c r="D478" s="43"/>
      <c r="E478" s="28" t="str">
        <f>IF(egTextCal(D478)&lt;&gt;0, egTextCal(D478),"")</f>
        <v/>
      </c>
      <c r="F478" s="27"/>
      <c r="G478" s="27"/>
      <c r="H478" s="27"/>
      <c r="I478" s="27"/>
      <c r="J478" s="27"/>
      <c r="K478" s="27"/>
      <c r="L478" s="27"/>
      <c r="M478" s="27"/>
      <c r="N478" s="27"/>
      <c r="O478" s="27"/>
      <c r="P478" s="27"/>
      <c r="Q478" s="27"/>
      <c r="R478" s="27"/>
      <c r="S478" s="27"/>
      <c r="T478" s="27"/>
      <c r="U478" s="27"/>
      <c r="V478" s="27"/>
      <c r="W478" s="27"/>
      <c r="X478" s="27"/>
      <c r="Y478" s="27"/>
      <c r="Z478" s="27"/>
    </row>
    <row r="479" spans="1:26" ht="20.100000000000001" customHeight="1">
      <c r="A479" s="32"/>
      <c r="C479" s="16"/>
      <c r="D479" s="29" t="s">
        <v>174</v>
      </c>
      <c r="E479" s="7"/>
      <c r="F479" s="46"/>
      <c r="G479" s="46"/>
      <c r="H479" s="46"/>
      <c r="I479" s="46"/>
      <c r="J479" s="46"/>
      <c r="K479" s="46"/>
      <c r="L479" s="46"/>
      <c r="M479" s="46"/>
      <c r="N479" s="46"/>
      <c r="O479" s="46"/>
      <c r="P479" s="46"/>
      <c r="Q479" s="46"/>
      <c r="R479" s="46"/>
      <c r="S479" s="46"/>
      <c r="T479" s="46"/>
      <c r="U479" s="46"/>
      <c r="V479" s="46"/>
      <c r="W479" s="46"/>
      <c r="X479" s="46"/>
      <c r="Y479" s="46"/>
      <c r="Z479" s="46"/>
    </row>
    <row r="480" spans="1:26" ht="20.100000000000001" customHeight="1">
      <c r="A480" s="32"/>
      <c r="C480" s="6" t="s">
        <v>258</v>
      </c>
      <c r="D480" s="64" t="e">
        <f>#REF!</f>
        <v>#REF!</v>
      </c>
      <c r="E480" s="28" t="e">
        <f>IF(egTextCal(D480)&lt;&gt;0, egTextCal(D480),"")</f>
        <v>#VALUE!</v>
      </c>
      <c r="F480" s="27"/>
      <c r="G480" s="27"/>
      <c r="H480" s="27"/>
      <c r="I480" s="27"/>
      <c r="J480" s="27"/>
      <c r="K480" s="27"/>
      <c r="L480" s="27"/>
      <c r="M480" s="27"/>
      <c r="N480" s="27"/>
      <c r="O480" s="27"/>
      <c r="P480" s="27"/>
      <c r="Q480" s="27"/>
      <c r="R480" s="27"/>
      <c r="S480" s="27"/>
      <c r="T480" s="27"/>
      <c r="U480" s="27"/>
      <c r="V480" s="27"/>
      <c r="W480" s="27"/>
      <c r="X480" s="27"/>
      <c r="Y480" s="27"/>
      <c r="Z480" s="27"/>
    </row>
    <row r="481" spans="1:26" ht="20.100000000000001" customHeight="1">
      <c r="A481" s="32"/>
      <c r="C481" s="16"/>
      <c r="D481" s="29" t="s">
        <v>259</v>
      </c>
      <c r="E481" s="7"/>
      <c r="F481" s="46"/>
      <c r="G481" s="46"/>
      <c r="H481" s="46"/>
      <c r="I481" s="46"/>
      <c r="J481" s="46"/>
      <c r="K481" s="46"/>
      <c r="L481" s="46"/>
      <c r="M481" s="46"/>
      <c r="N481" s="46"/>
      <c r="O481" s="46"/>
      <c r="P481" s="46"/>
      <c r="Q481" s="46"/>
      <c r="R481" s="46"/>
      <c r="S481" s="46"/>
      <c r="T481" s="46"/>
      <c r="U481" s="46"/>
      <c r="V481" s="46"/>
      <c r="W481" s="46"/>
      <c r="X481" s="46"/>
      <c r="Y481" s="46"/>
      <c r="Z481" s="46"/>
    </row>
    <row r="482" spans="1:26" ht="20.100000000000001" customHeight="1">
      <c r="A482" s="32"/>
      <c r="C482" s="6" t="s">
        <v>431</v>
      </c>
      <c r="D482" s="64" t="e">
        <f>#REF!</f>
        <v>#REF!</v>
      </c>
      <c r="E482" s="28" t="e">
        <f>IF(egTextCal(D482)&lt;&gt;0, egTextCal(D482),"")</f>
        <v>#VALUE!</v>
      </c>
      <c r="F482" s="27"/>
      <c r="G482" s="27"/>
      <c r="H482" s="27"/>
      <c r="I482" s="27"/>
      <c r="J482" s="27"/>
      <c r="K482" s="27"/>
      <c r="L482" s="27"/>
      <c r="M482" s="27"/>
      <c r="N482" s="27"/>
      <c r="O482" s="27"/>
      <c r="P482" s="27"/>
      <c r="Q482" s="27"/>
      <c r="R482" s="27"/>
      <c r="S482" s="27"/>
      <c r="T482" s="27"/>
      <c r="U482" s="27"/>
      <c r="V482" s="27"/>
      <c r="W482" s="27"/>
      <c r="X482" s="27"/>
      <c r="Y482" s="27"/>
      <c r="Z482" s="27"/>
    </row>
    <row r="483" spans="1:26" ht="20.100000000000001" customHeight="1">
      <c r="A483" s="32"/>
      <c r="C483" s="16"/>
      <c r="D483" s="29" t="s">
        <v>261</v>
      </c>
      <c r="E483" s="7"/>
      <c r="F483" s="46"/>
      <c r="G483" s="46"/>
      <c r="H483" s="46"/>
      <c r="I483" s="46"/>
      <c r="J483" s="46"/>
      <c r="K483" s="46"/>
      <c r="L483" s="46"/>
      <c r="M483" s="46"/>
      <c r="N483" s="46"/>
      <c r="O483" s="46"/>
      <c r="P483" s="46"/>
      <c r="Q483" s="46"/>
      <c r="R483" s="46"/>
      <c r="S483" s="46"/>
      <c r="T483" s="46"/>
      <c r="U483" s="46"/>
      <c r="V483" s="46"/>
      <c r="W483" s="46"/>
      <c r="X483" s="46"/>
      <c r="Y483" s="46"/>
      <c r="Z483" s="46"/>
    </row>
    <row r="484" spans="1:26" ht="20.100000000000001" customHeight="1">
      <c r="A484" s="32"/>
      <c r="C484" s="6" t="s">
        <v>432</v>
      </c>
      <c r="D484" s="64" t="e">
        <f>#REF!</f>
        <v>#REF!</v>
      </c>
      <c r="E484" s="28" t="e">
        <f>IF(egTextCal(D484)&lt;&gt;0, egTextCal(D484),"")</f>
        <v>#VALUE!</v>
      </c>
      <c r="F484" s="27"/>
      <c r="G484" s="27"/>
      <c r="H484" s="27"/>
      <c r="I484" s="27"/>
      <c r="J484" s="27"/>
      <c r="K484" s="27"/>
      <c r="L484" s="27"/>
      <c r="M484" s="27"/>
      <c r="N484" s="27"/>
      <c r="O484" s="27"/>
      <c r="P484" s="27"/>
      <c r="Q484" s="27"/>
      <c r="R484" s="27"/>
      <c r="S484" s="27"/>
      <c r="T484" s="27"/>
      <c r="U484" s="27"/>
      <c r="V484" s="27"/>
      <c r="W484" s="27"/>
      <c r="X484" s="27"/>
      <c r="Y484" s="27"/>
      <c r="Z484" s="27"/>
    </row>
    <row r="485" spans="1:26" ht="20.100000000000001" customHeight="1">
      <c r="A485" s="32"/>
      <c r="C485" s="16"/>
      <c r="D485" s="29" t="s">
        <v>262</v>
      </c>
      <c r="E485" s="7"/>
      <c r="F485" s="46"/>
      <c r="G485" s="46"/>
      <c r="H485" s="46"/>
      <c r="I485" s="46"/>
      <c r="J485" s="46"/>
      <c r="K485" s="46"/>
      <c r="L485" s="46"/>
      <c r="M485" s="46"/>
      <c r="N485" s="46"/>
      <c r="O485" s="46"/>
      <c r="P485" s="46"/>
      <c r="Q485" s="46"/>
      <c r="R485" s="46"/>
      <c r="S485" s="46"/>
      <c r="T485" s="46"/>
      <c r="U485" s="46"/>
      <c r="V485" s="46"/>
      <c r="W485" s="46"/>
      <c r="X485" s="46"/>
      <c r="Y485" s="46"/>
      <c r="Z485" s="46"/>
    </row>
    <row r="486" spans="1:26" ht="20.100000000000001" customHeight="1">
      <c r="A486" s="32"/>
      <c r="C486" s="6" t="s">
        <v>380</v>
      </c>
      <c r="D486" s="43"/>
      <c r="E486" s="28" t="str">
        <f>IF(egTextCal(D486)&lt;&gt;0, egTextCal(D486),"")</f>
        <v/>
      </c>
      <c r="F486" s="27"/>
      <c r="G486" s="27"/>
      <c r="H486" s="27"/>
      <c r="I486" s="27"/>
      <c r="J486" s="27"/>
      <c r="K486" s="27"/>
      <c r="L486" s="27"/>
      <c r="M486" s="27"/>
      <c r="N486" s="27"/>
      <c r="O486" s="27"/>
      <c r="P486" s="27"/>
      <c r="Q486" s="27"/>
      <c r="R486" s="27"/>
      <c r="S486" s="27"/>
      <c r="T486" s="27"/>
      <c r="U486" s="27"/>
      <c r="V486" s="27"/>
      <c r="W486" s="27"/>
      <c r="X486" s="27"/>
      <c r="Y486" s="27"/>
      <c r="Z486" s="27"/>
    </row>
    <row r="487" spans="1:26" ht="20.100000000000001" customHeight="1">
      <c r="A487" s="32"/>
      <c r="C487" s="16"/>
      <c r="D487" s="29" t="s">
        <v>141</v>
      </c>
      <c r="E487" s="7"/>
      <c r="F487" s="46"/>
      <c r="G487" s="46"/>
      <c r="H487" s="46"/>
      <c r="I487" s="46"/>
      <c r="J487" s="46"/>
      <c r="K487" s="46"/>
      <c r="L487" s="46"/>
      <c r="M487" s="46"/>
      <c r="N487" s="46"/>
      <c r="O487" s="46"/>
      <c r="P487" s="46"/>
      <c r="Q487" s="46"/>
      <c r="R487" s="46"/>
      <c r="S487" s="46"/>
      <c r="T487" s="46"/>
      <c r="U487" s="46"/>
      <c r="V487" s="46"/>
      <c r="W487" s="46"/>
      <c r="X487" s="46"/>
      <c r="Y487" s="46"/>
      <c r="Z487" s="46"/>
    </row>
    <row r="488" spans="1:26" ht="20.100000000000001" customHeight="1">
      <c r="A488" s="32"/>
      <c r="C488" s="6" t="s">
        <v>366</v>
      </c>
      <c r="D488" s="64" t="e">
        <f>#REF!</f>
        <v>#REF!</v>
      </c>
      <c r="E488" s="28" t="e">
        <f>IF(egTextCal(D488)&lt;&gt;0, egTextCal(D488),"")</f>
        <v>#VALUE!</v>
      </c>
      <c r="F488" s="27"/>
      <c r="G488" s="27"/>
      <c r="H488" s="27"/>
      <c r="I488" s="27"/>
      <c r="J488" s="27"/>
      <c r="K488" s="27"/>
      <c r="L488" s="27"/>
      <c r="M488" s="27"/>
      <c r="N488" s="27"/>
      <c r="O488" s="27"/>
      <c r="P488" s="27"/>
      <c r="Q488" s="27"/>
      <c r="R488" s="27"/>
      <c r="S488" s="27"/>
      <c r="T488" s="27"/>
      <c r="U488" s="27"/>
      <c r="V488" s="27"/>
      <c r="W488" s="27"/>
      <c r="X488" s="27"/>
      <c r="Y488" s="27"/>
      <c r="Z488" s="27"/>
    </row>
    <row r="489" spans="1:26" ht="20.100000000000001" customHeight="1">
      <c r="A489" s="32"/>
      <c r="C489" s="16"/>
      <c r="D489" s="29" t="s">
        <v>154</v>
      </c>
      <c r="E489" s="7"/>
      <c r="F489" s="46"/>
      <c r="G489" s="46"/>
      <c r="H489" s="46"/>
      <c r="I489" s="46"/>
      <c r="J489" s="46"/>
      <c r="K489" s="46"/>
      <c r="L489" s="46"/>
      <c r="M489" s="46"/>
      <c r="N489" s="46"/>
      <c r="O489" s="46"/>
      <c r="P489" s="46"/>
      <c r="Q489" s="46"/>
      <c r="R489" s="46"/>
      <c r="S489" s="46"/>
      <c r="T489" s="46"/>
      <c r="U489" s="46"/>
      <c r="V489" s="46"/>
      <c r="W489" s="46"/>
      <c r="X489" s="46"/>
      <c r="Y489" s="46"/>
      <c r="Z489" s="46"/>
    </row>
    <row r="490" spans="1:26" ht="20.100000000000001" customHeight="1">
      <c r="A490" s="32"/>
      <c r="C490" s="6" t="s">
        <v>180</v>
      </c>
      <c r="D490" s="43"/>
      <c r="E490" s="28" t="str">
        <f>IF(egTextCal(D490)&lt;&gt;0, egTextCal(D490),"")</f>
        <v/>
      </c>
      <c r="F490" s="27"/>
      <c r="G490" s="27"/>
      <c r="H490" s="27"/>
      <c r="I490" s="27"/>
      <c r="J490" s="27"/>
      <c r="K490" s="27"/>
      <c r="L490" s="27"/>
      <c r="M490" s="27"/>
      <c r="N490" s="27"/>
      <c r="O490" s="27"/>
      <c r="P490" s="27"/>
      <c r="Q490" s="27"/>
      <c r="R490" s="27"/>
      <c r="S490" s="27"/>
      <c r="T490" s="27"/>
      <c r="U490" s="27"/>
      <c r="V490" s="27"/>
      <c r="W490" s="27"/>
      <c r="X490" s="27"/>
      <c r="Y490" s="27"/>
      <c r="Z490" s="27"/>
    </row>
    <row r="491" spans="1:26" ht="20.100000000000001" customHeight="1">
      <c r="A491" s="32"/>
      <c r="C491" s="16"/>
      <c r="D491" s="29" t="s">
        <v>174</v>
      </c>
      <c r="E491" s="7"/>
      <c r="F491" s="46"/>
      <c r="G491" s="46"/>
      <c r="H491" s="46"/>
      <c r="I491" s="46"/>
      <c r="J491" s="46"/>
      <c r="K491" s="46"/>
      <c r="L491" s="46"/>
      <c r="M491" s="46"/>
      <c r="N491" s="46"/>
      <c r="O491" s="46"/>
      <c r="P491" s="46"/>
      <c r="Q491" s="46"/>
      <c r="R491" s="46"/>
      <c r="S491" s="46"/>
      <c r="T491" s="46"/>
      <c r="U491" s="46"/>
      <c r="V491" s="46"/>
      <c r="W491" s="46"/>
      <c r="X491" s="46"/>
      <c r="Y491" s="46"/>
      <c r="Z491" s="46"/>
    </row>
    <row r="492" spans="1:26" ht="20.100000000000001" customHeight="1">
      <c r="A492" s="32"/>
      <c r="C492" s="6" t="s">
        <v>433</v>
      </c>
      <c r="D492" s="64" t="e">
        <f>#REF!</f>
        <v>#REF!</v>
      </c>
      <c r="E492" s="28" t="e">
        <f>IF(egTextCal(D492)&lt;&gt;0, egTextCal(D492),"")</f>
        <v>#VALUE!</v>
      </c>
      <c r="F492" s="27"/>
      <c r="G492" s="27"/>
      <c r="H492" s="27"/>
      <c r="I492" s="27"/>
      <c r="J492" s="27"/>
      <c r="K492" s="27"/>
      <c r="L492" s="27"/>
      <c r="M492" s="27"/>
      <c r="N492" s="27"/>
      <c r="O492" s="27"/>
      <c r="P492" s="27"/>
      <c r="Q492" s="27"/>
      <c r="R492" s="27"/>
      <c r="S492" s="27"/>
      <c r="T492" s="27"/>
      <c r="U492" s="27"/>
      <c r="V492" s="27"/>
      <c r="W492" s="27"/>
      <c r="X492" s="27"/>
      <c r="Y492" s="27"/>
      <c r="Z492" s="27"/>
    </row>
    <row r="493" spans="1:26" ht="20.100000000000001" customHeight="1">
      <c r="A493" s="32"/>
      <c r="C493" s="16"/>
      <c r="D493" s="29" t="s">
        <v>259</v>
      </c>
      <c r="E493" s="7"/>
      <c r="F493" s="46"/>
      <c r="G493" s="46"/>
      <c r="H493" s="46"/>
      <c r="I493" s="46"/>
      <c r="J493" s="46"/>
      <c r="K493" s="46"/>
      <c r="L493" s="46"/>
      <c r="M493" s="46"/>
      <c r="N493" s="46"/>
      <c r="O493" s="46"/>
      <c r="P493" s="46"/>
      <c r="Q493" s="46"/>
      <c r="R493" s="46"/>
      <c r="S493" s="46"/>
      <c r="T493" s="46"/>
      <c r="U493" s="46"/>
      <c r="V493" s="46"/>
      <c r="W493" s="46"/>
      <c r="X493" s="46"/>
      <c r="Y493" s="46"/>
      <c r="Z493" s="46"/>
    </row>
    <row r="494" spans="1:26" ht="20.100000000000001" customHeight="1">
      <c r="A494" s="32"/>
      <c r="C494" s="6" t="s">
        <v>156</v>
      </c>
      <c r="D494" s="64" t="e">
        <f>#REF!</f>
        <v>#REF!</v>
      </c>
      <c r="E494" s="28" t="e">
        <f>IF(egTextCal(D494)&lt;&gt;0, egTextCal(D494),"")</f>
        <v>#VALUE!</v>
      </c>
      <c r="F494" s="27"/>
      <c r="G494" s="27"/>
      <c r="H494" s="27"/>
      <c r="I494" s="27"/>
      <c r="J494" s="27"/>
      <c r="K494" s="27"/>
      <c r="L494" s="27"/>
      <c r="M494" s="27"/>
      <c r="N494" s="27"/>
      <c r="O494" s="27"/>
      <c r="P494" s="27"/>
      <c r="Q494" s="27"/>
      <c r="R494" s="27"/>
      <c r="S494" s="27"/>
      <c r="T494" s="27"/>
      <c r="U494" s="27"/>
      <c r="V494" s="27"/>
      <c r="W494" s="27"/>
      <c r="X494" s="27"/>
      <c r="Y494" s="27"/>
      <c r="Z494" s="27"/>
    </row>
    <row r="495" spans="1:26" ht="20.100000000000001" customHeight="1">
      <c r="A495" s="32"/>
      <c r="C495" s="16"/>
      <c r="D495" s="29" t="s">
        <v>261</v>
      </c>
      <c r="E495" s="7"/>
      <c r="F495" s="46"/>
      <c r="G495" s="46"/>
      <c r="H495" s="46"/>
      <c r="I495" s="46"/>
      <c r="J495" s="46"/>
      <c r="K495" s="46"/>
      <c r="L495" s="46"/>
      <c r="M495" s="46"/>
      <c r="N495" s="46"/>
      <c r="O495" s="46"/>
      <c r="P495" s="46"/>
      <c r="Q495" s="46"/>
      <c r="R495" s="46"/>
      <c r="S495" s="46"/>
      <c r="T495" s="46"/>
      <c r="U495" s="46"/>
      <c r="V495" s="46"/>
      <c r="W495" s="46"/>
      <c r="X495" s="46"/>
      <c r="Y495" s="46"/>
      <c r="Z495" s="46"/>
    </row>
    <row r="496" spans="1:26" ht="20.100000000000001" customHeight="1">
      <c r="A496" s="32"/>
      <c r="C496" s="6" t="s">
        <v>265</v>
      </c>
      <c r="D496" s="64" t="e">
        <f>#REF!</f>
        <v>#REF!</v>
      </c>
      <c r="E496" s="28" t="e">
        <f>IF(egTextCal(D496)&lt;&gt;0, egTextCal(D496),"")</f>
        <v>#VALUE!</v>
      </c>
      <c r="F496" s="27"/>
      <c r="G496" s="27"/>
      <c r="H496" s="27"/>
      <c r="I496" s="27"/>
      <c r="J496" s="27"/>
      <c r="K496" s="27"/>
      <c r="L496" s="27"/>
      <c r="M496" s="27"/>
      <c r="N496" s="27"/>
      <c r="O496" s="27"/>
      <c r="P496" s="27"/>
      <c r="Q496" s="27"/>
      <c r="R496" s="27"/>
      <c r="S496" s="27"/>
      <c r="T496" s="27"/>
      <c r="U496" s="27"/>
      <c r="V496" s="27"/>
      <c r="W496" s="27"/>
      <c r="X496" s="27"/>
      <c r="Y496" s="27"/>
      <c r="Z496" s="27"/>
    </row>
    <row r="497" spans="1:26" ht="20.100000000000001" customHeight="1">
      <c r="A497" s="32"/>
      <c r="C497" s="16"/>
      <c r="D497" s="29" t="s">
        <v>179</v>
      </c>
      <c r="E497" s="7"/>
      <c r="F497" s="46"/>
      <c r="G497" s="46"/>
      <c r="H497" s="46"/>
      <c r="I497" s="46"/>
      <c r="J497" s="46"/>
      <c r="K497" s="46"/>
      <c r="L497" s="46"/>
      <c r="M497" s="46"/>
      <c r="N497" s="46"/>
      <c r="O497" s="46"/>
      <c r="P497" s="46"/>
      <c r="Q497" s="46"/>
      <c r="R497" s="46"/>
      <c r="S497" s="46"/>
      <c r="T497" s="46"/>
      <c r="U497" s="46"/>
      <c r="V497" s="46"/>
      <c r="W497" s="46"/>
      <c r="X497" s="46"/>
      <c r="Y497" s="46"/>
      <c r="Z497" s="46"/>
    </row>
    <row r="498" spans="1:26" ht="20.100000000000001" customHeight="1">
      <c r="A498" s="32"/>
      <c r="C498" s="6" t="s">
        <v>434</v>
      </c>
      <c r="D498" s="43"/>
      <c r="E498" s="28" t="str">
        <f>IF(egTextCal(D498)&lt;&gt;0, egTextCal(D498),"")</f>
        <v/>
      </c>
      <c r="F498" s="27"/>
      <c r="G498" s="27"/>
      <c r="H498" s="27"/>
      <c r="I498" s="27"/>
      <c r="J498" s="27"/>
      <c r="K498" s="27"/>
      <c r="L498" s="27"/>
      <c r="M498" s="27"/>
      <c r="N498" s="27"/>
      <c r="O498" s="27"/>
      <c r="P498" s="27"/>
      <c r="Q498" s="27"/>
      <c r="R498" s="27"/>
      <c r="S498" s="27"/>
      <c r="T498" s="27"/>
      <c r="U498" s="27"/>
      <c r="V498" s="27"/>
      <c r="W498" s="27"/>
      <c r="X498" s="27"/>
      <c r="Y498" s="27"/>
      <c r="Z498" s="27"/>
    </row>
    <row r="499" spans="1:26" ht="20.100000000000001" customHeight="1">
      <c r="A499" s="32"/>
      <c r="C499" s="16"/>
      <c r="D499" s="29" t="s">
        <v>263</v>
      </c>
      <c r="E499" s="7"/>
      <c r="F499" s="46"/>
      <c r="G499" s="46"/>
      <c r="H499" s="46"/>
      <c r="I499" s="46"/>
      <c r="J499" s="46"/>
      <c r="K499" s="46"/>
      <c r="L499" s="46"/>
      <c r="M499" s="46"/>
      <c r="N499" s="46"/>
      <c r="O499" s="46"/>
      <c r="P499" s="46"/>
      <c r="Q499" s="46"/>
      <c r="R499" s="46"/>
      <c r="S499" s="46"/>
      <c r="T499" s="46"/>
      <c r="U499" s="46"/>
      <c r="V499" s="46"/>
      <c r="W499" s="46"/>
      <c r="X499" s="46"/>
      <c r="Y499" s="46"/>
      <c r="Z499" s="46"/>
    </row>
    <row r="500" spans="1:26" ht="20.100000000000001" customHeight="1">
      <c r="A500" s="32"/>
      <c r="C500" s="6" t="s">
        <v>435</v>
      </c>
      <c r="D500" s="43"/>
      <c r="E500" s="28" t="str">
        <f>IF(egTextCal(D500)&lt;&gt;0, egTextCal(D500),"")</f>
        <v/>
      </c>
      <c r="F500" s="27"/>
      <c r="G500" s="27"/>
      <c r="H500" s="27"/>
      <c r="I500" s="27"/>
      <c r="J500" s="27"/>
      <c r="K500" s="27"/>
      <c r="L500" s="27"/>
      <c r="M500" s="27"/>
      <c r="N500" s="27"/>
      <c r="O500" s="27"/>
      <c r="P500" s="27"/>
      <c r="Q500" s="27"/>
      <c r="R500" s="27"/>
      <c r="S500" s="27"/>
      <c r="T500" s="27"/>
      <c r="U500" s="27"/>
      <c r="V500" s="27"/>
      <c r="W500" s="27"/>
      <c r="X500" s="27"/>
      <c r="Y500" s="27"/>
      <c r="Z500" s="27"/>
    </row>
    <row r="501" spans="1:26" ht="20.100000000000001" customHeight="1">
      <c r="A501" s="32"/>
      <c r="C501" s="16"/>
      <c r="D501" s="29" t="s">
        <v>264</v>
      </c>
      <c r="E501" s="7"/>
      <c r="F501" s="46"/>
      <c r="G501" s="46"/>
      <c r="H501" s="46"/>
      <c r="I501" s="46"/>
      <c r="J501" s="46"/>
      <c r="K501" s="46"/>
      <c r="L501" s="46"/>
      <c r="M501" s="46"/>
      <c r="N501" s="46"/>
      <c r="O501" s="46"/>
      <c r="P501" s="46"/>
      <c r="Q501" s="46"/>
      <c r="R501" s="46"/>
      <c r="S501" s="46"/>
      <c r="T501" s="46"/>
      <c r="U501" s="46"/>
      <c r="V501" s="46"/>
      <c r="W501" s="46"/>
      <c r="X501" s="46"/>
      <c r="Y501" s="46"/>
      <c r="Z501" s="46"/>
    </row>
    <row r="502" spans="1:26" ht="20.100000000000001" customHeight="1">
      <c r="A502" s="32"/>
      <c r="C502" s="6" t="s">
        <v>100</v>
      </c>
      <c r="D502" s="43"/>
      <c r="E502" s="28" t="str">
        <f>IF(egTextCal(D502)&lt;&gt;0, egTextCal(D502),"")</f>
        <v/>
      </c>
      <c r="F502" s="27"/>
      <c r="G502" s="27"/>
      <c r="H502" s="27"/>
      <c r="I502" s="27"/>
      <c r="J502" s="27"/>
      <c r="K502" s="27"/>
      <c r="L502" s="27"/>
      <c r="M502" s="27"/>
      <c r="N502" s="27"/>
      <c r="O502" s="27"/>
      <c r="P502" s="27"/>
      <c r="Q502" s="27"/>
      <c r="R502" s="27"/>
      <c r="S502" s="27"/>
      <c r="T502" s="27"/>
      <c r="U502" s="27"/>
      <c r="V502" s="27"/>
      <c r="W502" s="27"/>
      <c r="X502" s="27"/>
      <c r="Y502" s="27"/>
      <c r="Z502" s="27"/>
    </row>
    <row r="503" spans="1:26" ht="20.100000000000001" customHeight="1">
      <c r="A503" s="32"/>
      <c r="C503" s="16"/>
      <c r="D503" s="29" t="s">
        <v>141</v>
      </c>
      <c r="E503" s="7"/>
      <c r="F503" s="46"/>
      <c r="G503" s="46"/>
      <c r="H503" s="46"/>
      <c r="I503" s="46"/>
      <c r="J503" s="46"/>
      <c r="K503" s="46"/>
      <c r="L503" s="46"/>
      <c r="M503" s="46"/>
      <c r="N503" s="46"/>
      <c r="O503" s="46"/>
      <c r="P503" s="46"/>
      <c r="Q503" s="46"/>
      <c r="R503" s="46"/>
      <c r="S503" s="46"/>
      <c r="T503" s="46"/>
      <c r="U503" s="46"/>
      <c r="V503" s="46"/>
      <c r="W503" s="46"/>
      <c r="X503" s="46"/>
      <c r="Y503" s="46"/>
      <c r="Z503" s="46"/>
    </row>
    <row r="504" spans="1:26" ht="20.100000000000001" customHeight="1">
      <c r="A504" s="32"/>
      <c r="C504" s="6" t="s">
        <v>436</v>
      </c>
      <c r="D504" s="64" t="e">
        <f>#REF!</f>
        <v>#REF!</v>
      </c>
      <c r="E504" s="28" t="e">
        <f>IF(egTextCal(D504)&lt;&gt;0, egTextCal(D504),"")</f>
        <v>#VALUE!</v>
      </c>
      <c r="F504" s="27"/>
      <c r="G504" s="27"/>
      <c r="H504" s="27"/>
      <c r="I504" s="27"/>
      <c r="J504" s="27"/>
      <c r="K504" s="27"/>
      <c r="L504" s="27"/>
      <c r="M504" s="27"/>
      <c r="N504" s="27"/>
      <c r="O504" s="27"/>
      <c r="P504" s="27"/>
      <c r="Q504" s="27"/>
      <c r="R504" s="27"/>
      <c r="S504" s="27"/>
      <c r="T504" s="27"/>
      <c r="U504" s="27"/>
      <c r="V504" s="27"/>
      <c r="W504" s="27"/>
      <c r="X504" s="27"/>
      <c r="Y504" s="27"/>
      <c r="Z504" s="27"/>
    </row>
    <row r="505" spans="1:26" ht="20.100000000000001" customHeight="1">
      <c r="A505" s="32"/>
      <c r="C505" s="16"/>
      <c r="D505" s="29" t="s">
        <v>141</v>
      </c>
      <c r="E505" s="7"/>
      <c r="F505" s="46"/>
      <c r="G505" s="46"/>
      <c r="H505" s="46"/>
      <c r="I505" s="46"/>
      <c r="J505" s="46"/>
      <c r="K505" s="46"/>
      <c r="L505" s="46"/>
      <c r="M505" s="46"/>
      <c r="N505" s="46"/>
      <c r="O505" s="46"/>
      <c r="P505" s="46"/>
      <c r="Q505" s="46"/>
      <c r="R505" s="46"/>
      <c r="S505" s="46"/>
      <c r="T505" s="46"/>
      <c r="U505" s="46"/>
      <c r="V505" s="46"/>
      <c r="W505" s="46"/>
      <c r="X505" s="46"/>
      <c r="Y505" s="46"/>
      <c r="Z505" s="46"/>
    </row>
    <row r="506" spans="1:26" ht="20.100000000000001" customHeight="1">
      <c r="A506" s="32"/>
      <c r="C506" s="6" t="s">
        <v>363</v>
      </c>
      <c r="D506" s="64" t="e">
        <f>#REF!</f>
        <v>#REF!</v>
      </c>
      <c r="E506" s="28" t="e">
        <f>IF(egTextCal(D506)&lt;&gt;0, egTextCal(D506),"")</f>
        <v>#VALUE!</v>
      </c>
      <c r="F506" s="27"/>
      <c r="G506" s="27"/>
      <c r="H506" s="27"/>
      <c r="I506" s="27"/>
      <c r="J506" s="27"/>
      <c r="K506" s="27"/>
      <c r="L506" s="27"/>
      <c r="M506" s="27"/>
      <c r="N506" s="27"/>
      <c r="O506" s="27"/>
      <c r="P506" s="27"/>
      <c r="Q506" s="27"/>
      <c r="R506" s="27"/>
      <c r="S506" s="27"/>
      <c r="T506" s="27"/>
      <c r="U506" s="27"/>
      <c r="V506" s="27"/>
      <c r="W506" s="27"/>
      <c r="X506" s="27"/>
      <c r="Y506" s="27"/>
      <c r="Z506" s="27"/>
    </row>
    <row r="507" spans="1:26" ht="20.100000000000001" customHeight="1">
      <c r="D507" s="14"/>
      <c r="E507" s="48"/>
      <c r="F507" s="48"/>
      <c r="G507" s="48"/>
      <c r="H507" s="48"/>
      <c r="I507" s="48"/>
      <c r="J507" s="48"/>
      <c r="K507" s="48"/>
      <c r="L507" s="48"/>
      <c r="M507" s="48"/>
      <c r="N507" s="48"/>
      <c r="O507" s="48"/>
      <c r="P507" s="48"/>
      <c r="Q507" s="48"/>
      <c r="R507" s="48"/>
      <c r="S507" s="48"/>
      <c r="T507" s="48"/>
      <c r="U507" s="48"/>
      <c r="V507" s="48"/>
      <c r="W507" s="48"/>
      <c r="X507" s="48"/>
      <c r="Y507" s="48"/>
      <c r="Z507" s="48"/>
    </row>
    <row r="508" spans="1:26" ht="20.100000000000001" customHeight="1">
      <c r="B508" s="31"/>
      <c r="C508" s="20"/>
      <c r="D508" s="47"/>
      <c r="E508" s="47"/>
      <c r="F508" s="18" t="s">
        <v>406</v>
      </c>
      <c r="G508" s="18" t="s">
        <v>396</v>
      </c>
      <c r="H508" s="16" t="s">
        <v>396</v>
      </c>
      <c r="I508" s="16" t="s">
        <v>396</v>
      </c>
      <c r="J508" s="16" t="s">
        <v>396</v>
      </c>
      <c r="K508" s="16" t="s">
        <v>396</v>
      </c>
      <c r="L508" s="16" t="s">
        <v>396</v>
      </c>
      <c r="M508" s="16" t="s">
        <v>396</v>
      </c>
      <c r="N508" s="16" t="s">
        <v>396</v>
      </c>
      <c r="O508" s="16" t="s">
        <v>397</v>
      </c>
      <c r="P508" s="16" t="s">
        <v>398</v>
      </c>
      <c r="Q508" s="16" t="s">
        <v>200</v>
      </c>
      <c r="R508" s="16" t="s">
        <v>399</v>
      </c>
      <c r="S508" s="16" t="s">
        <v>462</v>
      </c>
      <c r="T508" s="16" t="s">
        <v>462</v>
      </c>
      <c r="U508" s="16" t="s">
        <v>463</v>
      </c>
      <c r="V508" s="16" t="s">
        <v>464</v>
      </c>
      <c r="W508" s="16" t="s">
        <v>464</v>
      </c>
      <c r="X508" s="16" t="s">
        <v>464</v>
      </c>
      <c r="Y508" s="16" t="s">
        <v>400</v>
      </c>
      <c r="Z508" s="16" t="s">
        <v>400</v>
      </c>
    </row>
    <row r="509" spans="1:26" ht="20.100000000000001" customHeight="1">
      <c r="A509" s="32"/>
      <c r="B509" s="31"/>
      <c r="C509" s="4" t="s">
        <v>402</v>
      </c>
      <c r="D509" s="4" t="s">
        <v>403</v>
      </c>
      <c r="E509" s="4" t="s">
        <v>404</v>
      </c>
      <c r="F509" s="12" t="s">
        <v>465</v>
      </c>
      <c r="G509" s="12" t="s">
        <v>405</v>
      </c>
      <c r="H509" s="4" t="s">
        <v>405</v>
      </c>
      <c r="I509" s="4" t="s">
        <v>405</v>
      </c>
      <c r="J509" s="4" t="s">
        <v>406</v>
      </c>
      <c r="K509" s="4" t="s">
        <v>406</v>
      </c>
      <c r="L509" s="4" t="s">
        <v>406</v>
      </c>
      <c r="M509" s="4" t="s">
        <v>406</v>
      </c>
      <c r="N509" s="4" t="s">
        <v>406</v>
      </c>
      <c r="O509" s="4" t="s">
        <v>408</v>
      </c>
      <c r="P509" s="4" t="s">
        <v>409</v>
      </c>
      <c r="Q509" s="4"/>
      <c r="R509" s="4" t="s">
        <v>412</v>
      </c>
      <c r="S509" s="4" t="s">
        <v>466</v>
      </c>
      <c r="T509" s="4" t="s">
        <v>467</v>
      </c>
      <c r="U509" s="4" t="s">
        <v>468</v>
      </c>
      <c r="V509" s="4" t="s">
        <v>469</v>
      </c>
      <c r="W509" s="4" t="s">
        <v>470</v>
      </c>
      <c r="X509" s="4" t="s">
        <v>405</v>
      </c>
      <c r="Y509" s="4" t="s">
        <v>413</v>
      </c>
      <c r="Z509" s="4" t="s">
        <v>413</v>
      </c>
    </row>
    <row r="510" spans="1:26" ht="20.100000000000001" customHeight="1">
      <c r="A510" s="32"/>
      <c r="B510" s="31"/>
      <c r="C510" s="21"/>
      <c r="D510" s="21"/>
      <c r="E510" s="21"/>
      <c r="F510" s="19" t="s">
        <v>471</v>
      </c>
      <c r="G510" s="19" t="s">
        <v>419</v>
      </c>
      <c r="H510" s="17" t="s">
        <v>472</v>
      </c>
      <c r="I510" s="17" t="s">
        <v>473</v>
      </c>
      <c r="J510" s="17" t="s">
        <v>420</v>
      </c>
      <c r="K510" s="17" t="s">
        <v>474</v>
      </c>
      <c r="L510" s="17" t="s">
        <v>475</v>
      </c>
      <c r="M510" s="17" t="s">
        <v>476</v>
      </c>
      <c r="N510" s="17" t="s">
        <v>477</v>
      </c>
      <c r="O510" s="17" t="s">
        <v>423</v>
      </c>
      <c r="P510" s="17" t="s">
        <v>424</v>
      </c>
      <c r="Q510" s="17" t="s">
        <v>454</v>
      </c>
      <c r="R510" s="17" t="s">
        <v>425</v>
      </c>
      <c r="S510" s="17" t="s">
        <v>478</v>
      </c>
      <c r="T510" s="17" t="s">
        <v>479</v>
      </c>
      <c r="U510" s="17" t="s">
        <v>321</v>
      </c>
      <c r="V510" s="17" t="s">
        <v>321</v>
      </c>
      <c r="W510" s="17" t="s">
        <v>321</v>
      </c>
      <c r="X510" s="17" t="s">
        <v>321</v>
      </c>
      <c r="Y510" s="17" t="s">
        <v>426</v>
      </c>
      <c r="Z510" s="17" t="s">
        <v>480</v>
      </c>
    </row>
    <row r="511" spans="1:26" ht="20.100000000000001" customHeight="1">
      <c r="A511" s="32"/>
      <c r="C511" s="16"/>
      <c r="D511" s="29" t="s">
        <v>154</v>
      </c>
      <c r="E511" s="7"/>
      <c r="F511" s="45"/>
      <c r="G511" s="45"/>
      <c r="H511" s="45"/>
      <c r="I511" s="45"/>
      <c r="J511" s="45"/>
      <c r="K511" s="45"/>
      <c r="L511" s="45"/>
      <c r="M511" s="45"/>
      <c r="N511" s="45"/>
      <c r="O511" s="45"/>
      <c r="P511" s="45"/>
      <c r="Q511" s="45"/>
      <c r="R511" s="45"/>
      <c r="S511" s="45"/>
      <c r="T511" s="45"/>
      <c r="U511" s="45"/>
      <c r="V511" s="45"/>
      <c r="W511" s="45"/>
      <c r="X511" s="45"/>
      <c r="Y511" s="45"/>
      <c r="Z511" s="45"/>
    </row>
    <row r="512" spans="1:26" ht="20.100000000000001" customHeight="1">
      <c r="A512" s="32"/>
      <c r="C512" s="6" t="s">
        <v>94</v>
      </c>
      <c r="D512" s="43"/>
      <c r="E512" s="28" t="str">
        <f>IF(egTextCal(D512)&lt;&gt;0, egTextCal(D512),"")</f>
        <v/>
      </c>
      <c r="F512" s="27"/>
      <c r="G512" s="27"/>
      <c r="H512" s="27"/>
      <c r="I512" s="27"/>
      <c r="J512" s="27"/>
      <c r="K512" s="27"/>
      <c r="L512" s="27"/>
      <c r="M512" s="27"/>
      <c r="N512" s="27"/>
      <c r="O512" s="27"/>
      <c r="P512" s="27"/>
      <c r="Q512" s="27"/>
      <c r="R512" s="27"/>
      <c r="S512" s="27"/>
      <c r="T512" s="27"/>
      <c r="U512" s="27"/>
      <c r="V512" s="27"/>
      <c r="W512" s="27"/>
      <c r="X512" s="27"/>
      <c r="Y512" s="27"/>
      <c r="Z512" s="27"/>
    </row>
    <row r="513" spans="1:98" ht="20.100000000000001" customHeight="1">
      <c r="A513" s="32"/>
      <c r="C513" s="16"/>
      <c r="D513" s="30" t="s">
        <v>174</v>
      </c>
      <c r="E513" s="8"/>
      <c r="F513" s="46"/>
      <c r="G513" s="46">
        <v>2</v>
      </c>
      <c r="H513" s="46"/>
      <c r="I513" s="46"/>
      <c r="J513" s="46">
        <v>1</v>
      </c>
      <c r="K513" s="46"/>
      <c r="L513" s="46"/>
      <c r="M513" s="46"/>
      <c r="N513" s="46"/>
      <c r="O513" s="46">
        <v>1</v>
      </c>
      <c r="P513" s="46"/>
      <c r="Q513" s="46"/>
      <c r="R513" s="46">
        <v>1</v>
      </c>
      <c r="S513" s="46"/>
      <c r="T513" s="46"/>
      <c r="U513" s="46"/>
      <c r="V513" s="46"/>
      <c r="W513" s="46"/>
      <c r="X513" s="46"/>
      <c r="Y513" s="46">
        <v>4.5</v>
      </c>
      <c r="Z513" s="46"/>
    </row>
    <row r="514" spans="1:98" ht="20.100000000000001" customHeight="1">
      <c r="A514" s="32"/>
      <c r="C514" s="6" t="s">
        <v>105</v>
      </c>
      <c r="D514" s="65" t="e">
        <f>#REF!</f>
        <v>#REF!</v>
      </c>
      <c r="E514" s="28" t="e">
        <f>IF(egTextCal(D514)&lt;&gt;0, egTextCal(D514),"")</f>
        <v>#VALUE!</v>
      </c>
      <c r="F514" s="27"/>
      <c r="G514" s="27" t="e">
        <f>IF(E514*G513&lt;&gt;0,E514*G513,  )</f>
        <v>#VALUE!</v>
      </c>
      <c r="H514" s="27"/>
      <c r="I514" s="27"/>
      <c r="J514" s="27" t="e">
        <f>IF(E514*J513&lt;&gt;0,E514*J513,  )</f>
        <v>#VALUE!</v>
      </c>
      <c r="K514" s="27"/>
      <c r="L514" s="27"/>
      <c r="M514" s="27"/>
      <c r="N514" s="27"/>
      <c r="O514" s="27" t="e">
        <f>IF(E514*O513&lt;&gt;0,E514*O513,  )</f>
        <v>#VALUE!</v>
      </c>
      <c r="P514" s="27"/>
      <c r="Q514" s="27"/>
      <c r="R514" s="27" t="e">
        <f>IF(E514*R513&lt;&gt;0,E514*R513,  )</f>
        <v>#VALUE!</v>
      </c>
      <c r="S514" s="27"/>
      <c r="T514" s="27"/>
      <c r="U514" s="27"/>
      <c r="V514" s="27"/>
      <c r="W514" s="27"/>
      <c r="X514" s="27"/>
      <c r="Y514" s="27" t="e">
        <f>IF(E514*Y513&lt;&gt;0,E514*Y513,  )</f>
        <v>#VALUE!</v>
      </c>
      <c r="Z514" s="27"/>
      <c r="CB514" s="1" t="e">
        <f>G514</f>
        <v>#VALUE!</v>
      </c>
      <c r="CE514" s="1" t="e">
        <f>J514</f>
        <v>#VALUE!</v>
      </c>
      <c r="CJ514" s="1" t="e">
        <f>O514</f>
        <v>#VALUE!</v>
      </c>
      <c r="CM514" s="1" t="e">
        <f>R514</f>
        <v>#VALUE!</v>
      </c>
      <c r="CT514" s="1" t="e">
        <f>Y514</f>
        <v>#VALUE!</v>
      </c>
    </row>
    <row r="515" spans="1:98" ht="20.100000000000001" customHeight="1">
      <c r="A515" s="32"/>
      <c r="C515" s="16"/>
      <c r="D515" s="30" t="s">
        <v>259</v>
      </c>
      <c r="E515" s="8"/>
      <c r="F515" s="46"/>
      <c r="G515" s="46"/>
      <c r="H515" s="46"/>
      <c r="I515" s="46"/>
      <c r="J515" s="46"/>
      <c r="K515" s="46"/>
      <c r="L515" s="46"/>
      <c r="M515" s="46"/>
      <c r="N515" s="46"/>
      <c r="O515" s="46"/>
      <c r="P515" s="46">
        <v>1</v>
      </c>
      <c r="Q515" s="46"/>
      <c r="R515" s="46"/>
      <c r="S515" s="46"/>
      <c r="T515" s="46"/>
      <c r="U515" s="46"/>
      <c r="V515" s="46"/>
      <c r="W515" s="46"/>
      <c r="X515" s="46"/>
      <c r="Y515" s="46"/>
      <c r="Z515" s="46"/>
    </row>
    <row r="516" spans="1:98" ht="20.100000000000001" customHeight="1">
      <c r="A516" s="32"/>
      <c r="C516" s="6" t="s">
        <v>109</v>
      </c>
      <c r="D516" s="65" t="e">
        <f>#REF!</f>
        <v>#REF!</v>
      </c>
      <c r="E516" s="28" t="e">
        <f>IF(egTextCal(D516)&lt;&gt;0, egTextCal(D516),"")</f>
        <v>#VALUE!</v>
      </c>
      <c r="F516" s="27"/>
      <c r="G516" s="27"/>
      <c r="H516" s="27"/>
      <c r="I516" s="27"/>
      <c r="J516" s="27"/>
      <c r="K516" s="27"/>
      <c r="L516" s="27"/>
      <c r="M516" s="27"/>
      <c r="N516" s="27"/>
      <c r="O516" s="27"/>
      <c r="P516" s="27" t="e">
        <f>IF(E516*P515&lt;&gt;0,E516*P515,  )</f>
        <v>#VALUE!</v>
      </c>
      <c r="Q516" s="27"/>
      <c r="R516" s="27"/>
      <c r="S516" s="27"/>
      <c r="T516" s="27"/>
      <c r="U516" s="27"/>
      <c r="V516" s="27"/>
      <c r="W516" s="27"/>
      <c r="X516" s="27"/>
      <c r="Y516" s="27"/>
      <c r="Z516" s="27"/>
      <c r="CK516" s="1" t="e">
        <f>P516</f>
        <v>#VALUE!</v>
      </c>
    </row>
    <row r="517" spans="1:98" ht="20.100000000000001" customHeight="1">
      <c r="A517" s="32"/>
      <c r="C517" s="16"/>
      <c r="D517" s="29" t="s">
        <v>261</v>
      </c>
      <c r="E517" s="7"/>
      <c r="F517" s="46"/>
      <c r="G517" s="46"/>
      <c r="H517" s="46"/>
      <c r="I517" s="46"/>
      <c r="J517" s="46">
        <v>1</v>
      </c>
      <c r="K517" s="46"/>
      <c r="L517" s="46"/>
      <c r="M517" s="46"/>
      <c r="N517" s="46"/>
      <c r="O517" s="46"/>
      <c r="P517" s="46"/>
      <c r="Q517" s="46"/>
      <c r="R517" s="46"/>
      <c r="S517" s="46"/>
      <c r="T517" s="46"/>
      <c r="U517" s="46"/>
      <c r="V517" s="46"/>
      <c r="W517" s="46"/>
      <c r="X517" s="46"/>
      <c r="Y517" s="46"/>
      <c r="Z517" s="46"/>
    </row>
    <row r="518" spans="1:98" ht="20.100000000000001" customHeight="1">
      <c r="A518" s="32"/>
      <c r="C518" s="6" t="s">
        <v>112</v>
      </c>
      <c r="D518" s="64" t="e">
        <f>#REF!</f>
        <v>#REF!</v>
      </c>
      <c r="E518" s="28" t="e">
        <f>IF(egTextCal(D518)&lt;&gt;0, egTextCal(D518),"")</f>
        <v>#VALUE!</v>
      </c>
      <c r="F518" s="27"/>
      <c r="G518" s="27"/>
      <c r="H518" s="27"/>
      <c r="I518" s="27"/>
      <c r="J518" s="27" t="e">
        <f>IF(E518*J517&lt;&gt;0,E518*J517,  )</f>
        <v>#VALUE!</v>
      </c>
      <c r="K518" s="27"/>
      <c r="L518" s="27"/>
      <c r="M518" s="27"/>
      <c r="N518" s="27"/>
      <c r="O518" s="27"/>
      <c r="P518" s="27"/>
      <c r="Q518" s="27"/>
      <c r="R518" s="27"/>
      <c r="S518" s="27"/>
      <c r="T518" s="27"/>
      <c r="U518" s="27"/>
      <c r="V518" s="27"/>
      <c r="W518" s="27"/>
      <c r="X518" s="27"/>
      <c r="Y518" s="27"/>
      <c r="Z518" s="27"/>
      <c r="CE518" s="1" t="e">
        <f>J518</f>
        <v>#VALUE!</v>
      </c>
    </row>
    <row r="519" spans="1:98" ht="20.100000000000001" customHeight="1">
      <c r="A519" s="32"/>
      <c r="C519" s="16"/>
      <c r="D519" s="29" t="s">
        <v>261</v>
      </c>
      <c r="E519" s="7"/>
      <c r="F519" s="46"/>
      <c r="G519" s="46"/>
      <c r="H519" s="46"/>
      <c r="I519" s="46"/>
      <c r="J519" s="46">
        <v>1</v>
      </c>
      <c r="K519" s="46"/>
      <c r="L519" s="46"/>
      <c r="M519" s="46"/>
      <c r="N519" s="46"/>
      <c r="O519" s="46"/>
      <c r="P519" s="46"/>
      <c r="Q519" s="46"/>
      <c r="R519" s="46"/>
      <c r="S519" s="46"/>
      <c r="T519" s="46"/>
      <c r="U519" s="46"/>
      <c r="V519" s="46"/>
      <c r="W519" s="46"/>
      <c r="X519" s="46"/>
      <c r="Y519" s="46"/>
      <c r="Z519" s="46"/>
    </row>
    <row r="520" spans="1:98" ht="20.100000000000001" customHeight="1">
      <c r="A520" s="32"/>
      <c r="C520" s="6" t="s">
        <v>116</v>
      </c>
      <c r="D520" s="64" t="e">
        <f>#REF!</f>
        <v>#REF!</v>
      </c>
      <c r="E520" s="28" t="e">
        <f>IF(egTextCal(D520)&lt;&gt;0, egTextCal(D520),"")</f>
        <v>#VALUE!</v>
      </c>
      <c r="F520" s="27"/>
      <c r="G520" s="27"/>
      <c r="H520" s="27"/>
      <c r="I520" s="27"/>
      <c r="J520" s="27" t="e">
        <f>IF(E520*J519&lt;&gt;0,E520*J519,  )</f>
        <v>#VALUE!</v>
      </c>
      <c r="K520" s="27"/>
      <c r="L520" s="27"/>
      <c r="M520" s="27"/>
      <c r="N520" s="27"/>
      <c r="O520" s="27"/>
      <c r="P520" s="27"/>
      <c r="Q520" s="27"/>
      <c r="R520" s="27"/>
      <c r="S520" s="27"/>
      <c r="T520" s="27"/>
      <c r="U520" s="27"/>
      <c r="V520" s="27"/>
      <c r="W520" s="27"/>
      <c r="X520" s="27"/>
      <c r="Y520" s="27"/>
      <c r="Z520" s="27"/>
      <c r="CE520" s="1" t="e">
        <f>J520</f>
        <v>#VALUE!</v>
      </c>
    </row>
    <row r="521" spans="1:98" ht="20.100000000000001" customHeight="1">
      <c r="A521" s="32"/>
      <c r="C521" s="16"/>
      <c r="D521" s="29" t="s">
        <v>266</v>
      </c>
      <c r="E521" s="7"/>
      <c r="F521" s="46"/>
      <c r="G521" s="46"/>
      <c r="H521" s="46"/>
      <c r="I521" s="46"/>
      <c r="J521" s="46"/>
      <c r="K521" s="46"/>
      <c r="L521" s="46"/>
      <c r="M521" s="46"/>
      <c r="N521" s="46"/>
      <c r="O521" s="46"/>
      <c r="P521" s="46"/>
      <c r="Q521" s="46"/>
      <c r="R521" s="46"/>
      <c r="S521" s="46"/>
      <c r="T521" s="46"/>
      <c r="U521" s="46"/>
      <c r="V521" s="46"/>
      <c r="W521" s="46"/>
      <c r="X521" s="46"/>
      <c r="Y521" s="46"/>
      <c r="Z521" s="46"/>
    </row>
    <row r="522" spans="1:98" ht="20.100000000000001" customHeight="1">
      <c r="A522" s="32"/>
      <c r="C522" s="6" t="s">
        <v>120</v>
      </c>
      <c r="D522" s="43"/>
      <c r="E522" s="28" t="str">
        <f>IF(egTextCal(D522)&lt;&gt;0, egTextCal(D522),"")</f>
        <v/>
      </c>
      <c r="F522" s="27"/>
      <c r="G522" s="27"/>
      <c r="H522" s="27"/>
      <c r="I522" s="27"/>
      <c r="J522" s="27"/>
      <c r="K522" s="27"/>
      <c r="L522" s="27"/>
      <c r="M522" s="27"/>
      <c r="N522" s="27"/>
      <c r="O522" s="27"/>
      <c r="P522" s="27"/>
      <c r="Q522" s="27"/>
      <c r="R522" s="27"/>
      <c r="S522" s="27"/>
      <c r="T522" s="27"/>
      <c r="U522" s="27"/>
      <c r="V522" s="27"/>
      <c r="W522" s="27"/>
      <c r="X522" s="27"/>
      <c r="Y522" s="27"/>
      <c r="Z522" s="27"/>
    </row>
    <row r="523" spans="1:98" ht="20.100000000000001" customHeight="1">
      <c r="A523" s="32"/>
      <c r="C523" s="16"/>
      <c r="D523" s="29" t="s">
        <v>267</v>
      </c>
      <c r="E523" s="7"/>
      <c r="F523" s="46"/>
      <c r="G523" s="46"/>
      <c r="H523" s="46"/>
      <c r="I523" s="46"/>
      <c r="J523" s="46"/>
      <c r="K523" s="46"/>
      <c r="L523" s="46"/>
      <c r="M523" s="46"/>
      <c r="N523" s="46"/>
      <c r="O523" s="46"/>
      <c r="P523" s="46"/>
      <c r="Q523" s="46"/>
      <c r="R523" s="46"/>
      <c r="S523" s="46"/>
      <c r="T523" s="46"/>
      <c r="U523" s="46"/>
      <c r="V523" s="46"/>
      <c r="W523" s="46"/>
      <c r="X523" s="46"/>
      <c r="Y523" s="46"/>
      <c r="Z523" s="46"/>
    </row>
    <row r="524" spans="1:98" ht="20.100000000000001" customHeight="1">
      <c r="A524" s="32"/>
      <c r="C524" s="6" t="s">
        <v>260</v>
      </c>
      <c r="D524" s="43"/>
      <c r="E524" s="28" t="str">
        <f>IF(egTextCal(D524)&lt;&gt;0, egTextCal(D524),"")</f>
        <v/>
      </c>
      <c r="F524" s="27"/>
      <c r="G524" s="27"/>
      <c r="H524" s="27"/>
      <c r="I524" s="27"/>
      <c r="J524" s="27"/>
      <c r="K524" s="27"/>
      <c r="L524" s="27"/>
      <c r="M524" s="27"/>
      <c r="N524" s="27"/>
      <c r="O524" s="27"/>
      <c r="P524" s="27"/>
      <c r="Q524" s="27"/>
      <c r="R524" s="27"/>
      <c r="S524" s="27"/>
      <c r="T524" s="27"/>
      <c r="U524" s="27"/>
      <c r="V524" s="27"/>
      <c r="W524" s="27"/>
      <c r="X524" s="27"/>
      <c r="Y524" s="27"/>
      <c r="Z524" s="27"/>
    </row>
    <row r="525" spans="1:98" ht="20.100000000000001" customHeight="1">
      <c r="A525" s="32"/>
      <c r="C525" s="16"/>
      <c r="D525" s="29" t="s">
        <v>268</v>
      </c>
      <c r="E525" s="7"/>
      <c r="F525" s="46"/>
      <c r="G525" s="46"/>
      <c r="H525" s="46"/>
      <c r="I525" s="46"/>
      <c r="J525" s="46"/>
      <c r="K525" s="46"/>
      <c r="L525" s="46"/>
      <c r="M525" s="46"/>
      <c r="N525" s="46"/>
      <c r="O525" s="46"/>
      <c r="P525" s="46"/>
      <c r="Q525" s="46"/>
      <c r="R525" s="46"/>
      <c r="S525" s="46"/>
      <c r="T525" s="46"/>
      <c r="U525" s="46"/>
      <c r="V525" s="46"/>
      <c r="W525" s="46"/>
      <c r="X525" s="46"/>
      <c r="Y525" s="46"/>
      <c r="Z525" s="46"/>
    </row>
    <row r="526" spans="1:98" ht="20.100000000000001" customHeight="1">
      <c r="A526" s="32"/>
      <c r="C526" s="6" t="s">
        <v>258</v>
      </c>
      <c r="D526" s="43"/>
      <c r="E526" s="28" t="str">
        <f>IF(egTextCal(D526)&lt;&gt;0, egTextCal(D526),"")</f>
        <v/>
      </c>
      <c r="F526" s="27"/>
      <c r="G526" s="27"/>
      <c r="H526" s="27"/>
      <c r="I526" s="27"/>
      <c r="J526" s="27"/>
      <c r="K526" s="27"/>
      <c r="L526" s="27"/>
      <c r="M526" s="27"/>
      <c r="N526" s="27"/>
      <c r="O526" s="27"/>
      <c r="P526" s="27"/>
      <c r="Q526" s="27"/>
      <c r="R526" s="27"/>
      <c r="S526" s="27"/>
      <c r="T526" s="27"/>
      <c r="U526" s="27"/>
      <c r="V526" s="27"/>
      <c r="W526" s="27"/>
      <c r="X526" s="27"/>
      <c r="Y526" s="27"/>
      <c r="Z526" s="27"/>
    </row>
    <row r="527" spans="1:98" ht="20.100000000000001" customHeight="1">
      <c r="A527" s="32"/>
      <c r="C527" s="16"/>
      <c r="D527" s="29" t="s">
        <v>269</v>
      </c>
      <c r="E527" s="7"/>
      <c r="F527" s="46"/>
      <c r="G527" s="46"/>
      <c r="H527" s="46"/>
      <c r="I527" s="46"/>
      <c r="J527" s="46"/>
      <c r="K527" s="46"/>
      <c r="L527" s="46"/>
      <c r="M527" s="46"/>
      <c r="N527" s="46"/>
      <c r="O527" s="46"/>
      <c r="P527" s="46"/>
      <c r="Q527" s="46"/>
      <c r="R527" s="46"/>
      <c r="S527" s="46"/>
      <c r="T527" s="46"/>
      <c r="U527" s="46"/>
      <c r="V527" s="46"/>
      <c r="W527" s="46"/>
      <c r="X527" s="46"/>
      <c r="Y527" s="46"/>
      <c r="Z527" s="46"/>
    </row>
    <row r="528" spans="1:98" ht="20.100000000000001" customHeight="1">
      <c r="A528" s="32"/>
      <c r="C528" s="6" t="s">
        <v>431</v>
      </c>
      <c r="D528" s="43"/>
      <c r="E528" s="28" t="str">
        <f>IF(egTextCal(D528)&lt;&gt;0, egTextCal(D528),"")</f>
        <v/>
      </c>
      <c r="F528" s="27"/>
      <c r="G528" s="27"/>
      <c r="H528" s="27"/>
      <c r="I528" s="27"/>
      <c r="J528" s="27"/>
      <c r="K528" s="27"/>
      <c r="L528" s="27"/>
      <c r="M528" s="27"/>
      <c r="N528" s="27"/>
      <c r="O528" s="27"/>
      <c r="P528" s="27"/>
      <c r="Q528" s="27"/>
      <c r="R528" s="27"/>
      <c r="S528" s="27"/>
      <c r="T528" s="27"/>
      <c r="U528" s="27"/>
      <c r="V528" s="27"/>
      <c r="W528" s="27"/>
      <c r="X528" s="27"/>
      <c r="Y528" s="27"/>
      <c r="Z528" s="27"/>
    </row>
    <row r="529" spans="1:87" ht="20.100000000000001" customHeight="1">
      <c r="A529" s="32"/>
      <c r="C529" s="16"/>
      <c r="D529" s="29" t="s">
        <v>270</v>
      </c>
      <c r="E529" s="7"/>
      <c r="F529" s="46"/>
      <c r="G529" s="46"/>
      <c r="H529" s="46"/>
      <c r="I529" s="46"/>
      <c r="J529" s="46"/>
      <c r="K529" s="46"/>
      <c r="L529" s="46">
        <v>1</v>
      </c>
      <c r="M529" s="46"/>
      <c r="N529" s="46"/>
      <c r="O529" s="46"/>
      <c r="P529" s="46"/>
      <c r="Q529" s="46"/>
      <c r="R529" s="46"/>
      <c r="S529" s="46"/>
      <c r="T529" s="46"/>
      <c r="U529" s="46"/>
      <c r="V529" s="46"/>
      <c r="W529" s="46"/>
      <c r="X529" s="46"/>
      <c r="Y529" s="46"/>
      <c r="Z529" s="46"/>
    </row>
    <row r="530" spans="1:87" ht="20.100000000000001" customHeight="1">
      <c r="A530" s="32"/>
      <c r="C530" s="6" t="s">
        <v>432</v>
      </c>
      <c r="D530" s="64" t="e">
        <f>#REF!</f>
        <v>#REF!</v>
      </c>
      <c r="E530" s="28" t="e">
        <f>IF(egTextCal(D530)&lt;&gt;0, egTextCal(D530),"")</f>
        <v>#VALUE!</v>
      </c>
      <c r="F530" s="27"/>
      <c r="G530" s="27"/>
      <c r="H530" s="27"/>
      <c r="I530" s="27"/>
      <c r="J530" s="27"/>
      <c r="K530" s="27"/>
      <c r="L530" s="27" t="e">
        <f>IF(E530*L529&lt;&gt;0,E530*L529,  )</f>
        <v>#VALUE!</v>
      </c>
      <c r="M530" s="27"/>
      <c r="N530" s="27"/>
      <c r="O530" s="27"/>
      <c r="P530" s="27"/>
      <c r="Q530" s="27"/>
      <c r="R530" s="27"/>
      <c r="S530" s="27"/>
      <c r="T530" s="27"/>
      <c r="U530" s="27"/>
      <c r="V530" s="27"/>
      <c r="W530" s="27"/>
      <c r="X530" s="27"/>
      <c r="Y530" s="27"/>
      <c r="Z530" s="27"/>
      <c r="CG530" s="1" t="e">
        <f>L530</f>
        <v>#VALUE!</v>
      </c>
    </row>
    <row r="531" spans="1:87" ht="20.100000000000001" customHeight="1">
      <c r="A531" s="32"/>
      <c r="C531" s="16"/>
      <c r="D531" s="29" t="s">
        <v>277</v>
      </c>
      <c r="E531" s="7"/>
      <c r="F531" s="46"/>
      <c r="G531" s="46"/>
      <c r="H531" s="46"/>
      <c r="I531" s="46"/>
      <c r="J531" s="46"/>
      <c r="K531" s="46"/>
      <c r="L531" s="46"/>
      <c r="M531" s="46"/>
      <c r="N531" s="46">
        <v>1</v>
      </c>
      <c r="O531" s="46"/>
      <c r="P531" s="46"/>
      <c r="Q531" s="46"/>
      <c r="R531" s="46"/>
      <c r="S531" s="46"/>
      <c r="T531" s="46"/>
      <c r="U531" s="46"/>
      <c r="V531" s="46"/>
      <c r="W531" s="46"/>
      <c r="X531" s="46"/>
      <c r="Y531" s="46"/>
      <c r="Z531" s="46"/>
    </row>
    <row r="532" spans="1:87" ht="20.100000000000001" customHeight="1">
      <c r="A532" s="32"/>
      <c r="C532" s="6" t="s">
        <v>380</v>
      </c>
      <c r="D532" s="64" t="e">
        <f>#REF!</f>
        <v>#REF!</v>
      </c>
      <c r="E532" s="28" t="e">
        <f>IF(egTextCal(D532)&lt;&gt;0, egTextCal(D532),"")</f>
        <v>#VALUE!</v>
      </c>
      <c r="F532" s="27"/>
      <c r="G532" s="27"/>
      <c r="H532" s="27"/>
      <c r="I532" s="27"/>
      <c r="J532" s="27"/>
      <c r="K532" s="27"/>
      <c r="L532" s="27"/>
      <c r="M532" s="27"/>
      <c r="N532" s="27" t="e">
        <f>IF(E532*N531&lt;&gt;0,E532*N531,  )</f>
        <v>#VALUE!</v>
      </c>
      <c r="O532" s="27"/>
      <c r="P532" s="27"/>
      <c r="Q532" s="27"/>
      <c r="R532" s="27"/>
      <c r="S532" s="27"/>
      <c r="T532" s="27"/>
      <c r="U532" s="27"/>
      <c r="V532" s="27"/>
      <c r="W532" s="27"/>
      <c r="X532" s="27"/>
      <c r="Y532" s="27"/>
      <c r="Z532" s="27"/>
      <c r="CI532" s="1" t="e">
        <f>N532</f>
        <v>#VALUE!</v>
      </c>
    </row>
    <row r="533" spans="1:87" ht="20.100000000000001" customHeight="1">
      <c r="A533" s="32"/>
      <c r="C533" s="16"/>
      <c r="D533" s="29" t="s">
        <v>280</v>
      </c>
      <c r="E533" s="7"/>
      <c r="F533" s="46"/>
      <c r="G533" s="46"/>
      <c r="H533" s="46"/>
      <c r="I533" s="46"/>
      <c r="J533" s="46"/>
      <c r="K533" s="46"/>
      <c r="L533" s="46"/>
      <c r="M533" s="46"/>
      <c r="N533" s="46"/>
      <c r="O533" s="46"/>
      <c r="P533" s="46"/>
      <c r="Q533" s="46"/>
      <c r="R533" s="46"/>
      <c r="S533" s="46"/>
      <c r="T533" s="46"/>
      <c r="U533" s="46"/>
      <c r="V533" s="46"/>
      <c r="W533" s="46"/>
      <c r="X533" s="46"/>
      <c r="Y533" s="46"/>
      <c r="Z533" s="46"/>
    </row>
    <row r="534" spans="1:87" ht="20.100000000000001" customHeight="1">
      <c r="A534" s="32"/>
      <c r="C534" s="6" t="s">
        <v>366</v>
      </c>
      <c r="D534" s="64" t="e">
        <f>#REF!</f>
        <v>#REF!</v>
      </c>
      <c r="E534" s="28" t="e">
        <f>IF(egTextCal(D534)&lt;&gt;0, egTextCal(D534),"")</f>
        <v>#VALUE!</v>
      </c>
      <c r="F534" s="27"/>
      <c r="G534" s="27"/>
      <c r="H534" s="27"/>
      <c r="I534" s="27"/>
      <c r="J534" s="27"/>
      <c r="K534" s="27"/>
      <c r="L534" s="27"/>
      <c r="M534" s="27"/>
      <c r="N534" s="27"/>
      <c r="O534" s="27"/>
      <c r="P534" s="27"/>
      <c r="Q534" s="27"/>
      <c r="R534" s="27"/>
      <c r="S534" s="27"/>
      <c r="T534" s="27"/>
      <c r="U534" s="27"/>
      <c r="V534" s="27"/>
      <c r="W534" s="27"/>
      <c r="X534" s="27"/>
      <c r="Y534" s="27"/>
      <c r="Z534" s="27"/>
    </row>
    <row r="535" spans="1:87" ht="20.100000000000001" customHeight="1">
      <c r="A535" s="32"/>
      <c r="C535" s="16"/>
      <c r="D535" s="29" t="s">
        <v>154</v>
      </c>
      <c r="E535" s="7"/>
      <c r="F535" s="46"/>
      <c r="G535" s="46"/>
      <c r="H535" s="46"/>
      <c r="I535" s="46"/>
      <c r="J535" s="46"/>
      <c r="K535" s="46"/>
      <c r="L535" s="46"/>
      <c r="M535" s="46"/>
      <c r="N535" s="46"/>
      <c r="O535" s="46"/>
      <c r="P535" s="46"/>
      <c r="Q535" s="46"/>
      <c r="R535" s="46"/>
      <c r="S535" s="46"/>
      <c r="T535" s="46"/>
      <c r="U535" s="46"/>
      <c r="V535" s="46"/>
      <c r="W535" s="46"/>
      <c r="X535" s="46"/>
      <c r="Y535" s="46"/>
      <c r="Z535" s="46"/>
    </row>
    <row r="536" spans="1:87" ht="20.100000000000001" customHeight="1">
      <c r="A536" s="32"/>
      <c r="C536" s="6" t="s">
        <v>180</v>
      </c>
      <c r="D536" s="43"/>
      <c r="E536" s="28" t="str">
        <f>IF(egTextCal(D536)&lt;&gt;0, egTextCal(D536),"")</f>
        <v/>
      </c>
      <c r="F536" s="27"/>
      <c r="G536" s="27"/>
      <c r="H536" s="27"/>
      <c r="I536" s="27"/>
      <c r="J536" s="27"/>
      <c r="K536" s="27"/>
      <c r="L536" s="27"/>
      <c r="M536" s="27"/>
      <c r="N536" s="27"/>
      <c r="O536" s="27"/>
      <c r="P536" s="27"/>
      <c r="Q536" s="27"/>
      <c r="R536" s="27"/>
      <c r="S536" s="27"/>
      <c r="T536" s="27"/>
      <c r="U536" s="27"/>
      <c r="V536" s="27"/>
      <c r="W536" s="27"/>
      <c r="X536" s="27"/>
      <c r="Y536" s="27"/>
      <c r="Z536" s="27"/>
    </row>
    <row r="537" spans="1:87" ht="20.100000000000001" customHeight="1">
      <c r="A537" s="32"/>
      <c r="C537" s="16"/>
      <c r="D537" s="29" t="s">
        <v>281</v>
      </c>
      <c r="E537" s="7"/>
      <c r="F537" s="46"/>
      <c r="G537" s="46"/>
      <c r="H537" s="46"/>
      <c r="I537" s="46">
        <v>1</v>
      </c>
      <c r="J537" s="46"/>
      <c r="K537" s="46"/>
      <c r="L537" s="46"/>
      <c r="M537" s="46"/>
      <c r="N537" s="46"/>
      <c r="O537" s="46"/>
      <c r="P537" s="46"/>
      <c r="Q537" s="46"/>
      <c r="R537" s="46"/>
      <c r="S537" s="46"/>
      <c r="T537" s="46"/>
      <c r="U537" s="46"/>
      <c r="V537" s="46"/>
      <c r="W537" s="46"/>
      <c r="X537" s="46"/>
      <c r="Y537" s="46"/>
      <c r="Z537" s="46"/>
    </row>
    <row r="538" spans="1:87" ht="20.100000000000001" customHeight="1">
      <c r="A538" s="32"/>
      <c r="C538" s="6" t="s">
        <v>433</v>
      </c>
      <c r="D538" s="64" t="e">
        <f>#REF!</f>
        <v>#REF!</v>
      </c>
      <c r="E538" s="28" t="e">
        <f>IF(egTextCal(D538)&lt;&gt;0, egTextCal(D538),"")</f>
        <v>#VALUE!</v>
      </c>
      <c r="F538" s="27"/>
      <c r="G538" s="27"/>
      <c r="H538" s="27"/>
      <c r="I538" s="27" t="e">
        <f>IF(E538*I537&lt;&gt;0,E538*I537,  )</f>
        <v>#VALUE!</v>
      </c>
      <c r="J538" s="27"/>
      <c r="K538" s="27"/>
      <c r="L538" s="27"/>
      <c r="M538" s="27"/>
      <c r="N538" s="27"/>
      <c r="O538" s="27"/>
      <c r="P538" s="27"/>
      <c r="Q538" s="27"/>
      <c r="R538" s="27"/>
      <c r="S538" s="27"/>
      <c r="T538" s="27"/>
      <c r="U538" s="27"/>
      <c r="V538" s="27"/>
      <c r="W538" s="27"/>
      <c r="X538" s="27"/>
      <c r="Y538" s="27"/>
      <c r="Z538" s="27"/>
      <c r="CD538" s="1" t="e">
        <f>I538</f>
        <v>#VALUE!</v>
      </c>
    </row>
    <row r="539" spans="1:87" ht="20.100000000000001" customHeight="1">
      <c r="A539" s="32"/>
      <c r="C539" s="16"/>
      <c r="D539" s="29" t="s">
        <v>284</v>
      </c>
      <c r="E539" s="7"/>
      <c r="F539" s="46"/>
      <c r="G539" s="46"/>
      <c r="H539" s="46"/>
      <c r="I539" s="46"/>
      <c r="J539" s="46"/>
      <c r="K539" s="46"/>
      <c r="L539" s="46"/>
      <c r="M539" s="46"/>
      <c r="N539" s="46"/>
      <c r="O539" s="46"/>
      <c r="P539" s="46"/>
      <c r="Q539" s="46"/>
      <c r="R539" s="46"/>
      <c r="S539" s="46"/>
      <c r="T539" s="46"/>
      <c r="U539" s="46"/>
      <c r="V539" s="46"/>
      <c r="W539" s="46"/>
      <c r="X539" s="46"/>
      <c r="Y539" s="46"/>
      <c r="Z539" s="46"/>
    </row>
    <row r="540" spans="1:87" ht="20.100000000000001" customHeight="1">
      <c r="A540" s="32"/>
      <c r="C540" s="6" t="s">
        <v>156</v>
      </c>
      <c r="D540" s="43"/>
      <c r="E540" s="28" t="str">
        <f>IF(egTextCal(D540)&lt;&gt;0, egTextCal(D540),"")</f>
        <v/>
      </c>
      <c r="F540" s="27"/>
      <c r="G540" s="27"/>
      <c r="H540" s="27"/>
      <c r="I540" s="27"/>
      <c r="J540" s="27"/>
      <c r="K540" s="27"/>
      <c r="L540" s="27"/>
      <c r="M540" s="27"/>
      <c r="N540" s="27"/>
      <c r="O540" s="27"/>
      <c r="P540" s="27"/>
      <c r="Q540" s="27"/>
      <c r="R540" s="27"/>
      <c r="S540" s="27"/>
      <c r="T540" s="27"/>
      <c r="U540" s="27"/>
      <c r="V540" s="27"/>
      <c r="W540" s="27"/>
      <c r="X540" s="27"/>
      <c r="Y540" s="27"/>
      <c r="Z540" s="27"/>
    </row>
    <row r="541" spans="1:87" ht="20.100000000000001" customHeight="1">
      <c r="A541" s="32"/>
      <c r="C541" s="16"/>
      <c r="D541" s="29" t="s">
        <v>270</v>
      </c>
      <c r="E541" s="7"/>
      <c r="F541" s="46"/>
      <c r="G541" s="46"/>
      <c r="H541" s="46"/>
      <c r="I541" s="46"/>
      <c r="J541" s="46"/>
      <c r="K541" s="46"/>
      <c r="L541" s="46">
        <v>1</v>
      </c>
      <c r="M541" s="46"/>
      <c r="N541" s="46"/>
      <c r="O541" s="46"/>
      <c r="P541" s="46"/>
      <c r="Q541" s="46"/>
      <c r="R541" s="46"/>
      <c r="S541" s="46"/>
      <c r="T541" s="46"/>
      <c r="U541" s="46"/>
      <c r="V541" s="46"/>
      <c r="W541" s="46"/>
      <c r="X541" s="46"/>
      <c r="Y541" s="46"/>
      <c r="Z541" s="46"/>
    </row>
    <row r="542" spans="1:87" ht="20.100000000000001" customHeight="1">
      <c r="A542" s="32"/>
      <c r="C542" s="6" t="s">
        <v>265</v>
      </c>
      <c r="D542" s="64" t="e">
        <f>#REF!</f>
        <v>#REF!</v>
      </c>
      <c r="E542" s="28" t="e">
        <f>IF(egTextCal(D542)&lt;&gt;0, egTextCal(D542),"")</f>
        <v>#VALUE!</v>
      </c>
      <c r="F542" s="27"/>
      <c r="G542" s="27"/>
      <c r="H542" s="27"/>
      <c r="I542" s="27"/>
      <c r="J542" s="27"/>
      <c r="K542" s="27"/>
      <c r="L542" s="27" t="e">
        <f>IF(E542*L541&lt;&gt;0,E542*L541,  )</f>
        <v>#VALUE!</v>
      </c>
      <c r="M542" s="27"/>
      <c r="N542" s="27"/>
      <c r="O542" s="27"/>
      <c r="P542" s="27"/>
      <c r="Q542" s="27"/>
      <c r="R542" s="27"/>
      <c r="S542" s="27"/>
      <c r="T542" s="27"/>
      <c r="U542" s="27"/>
      <c r="V542" s="27"/>
      <c r="W542" s="27"/>
      <c r="X542" s="27"/>
      <c r="Y542" s="27"/>
      <c r="Z542" s="27"/>
      <c r="CG542" s="1" t="e">
        <f>L542</f>
        <v>#VALUE!</v>
      </c>
    </row>
    <row r="543" spans="1:87" ht="20.100000000000001" customHeight="1">
      <c r="A543" s="32"/>
      <c r="C543" s="16"/>
      <c r="D543" s="29" t="s">
        <v>277</v>
      </c>
      <c r="E543" s="7"/>
      <c r="F543" s="46"/>
      <c r="G543" s="46"/>
      <c r="H543" s="46"/>
      <c r="I543" s="46"/>
      <c r="J543" s="46"/>
      <c r="K543" s="46"/>
      <c r="L543" s="46"/>
      <c r="M543" s="46"/>
      <c r="N543" s="46">
        <v>1</v>
      </c>
      <c r="O543" s="46"/>
      <c r="P543" s="46"/>
      <c r="Q543" s="46"/>
      <c r="R543" s="46"/>
      <c r="S543" s="46"/>
      <c r="T543" s="46"/>
      <c r="U543" s="46"/>
      <c r="V543" s="46"/>
      <c r="W543" s="46"/>
      <c r="X543" s="46"/>
      <c r="Y543" s="46"/>
      <c r="Z543" s="46"/>
    </row>
    <row r="544" spans="1:87" ht="20.100000000000001" customHeight="1">
      <c r="A544" s="32"/>
      <c r="C544" s="6" t="s">
        <v>434</v>
      </c>
      <c r="D544" s="64" t="e">
        <f>#REF!</f>
        <v>#REF!</v>
      </c>
      <c r="E544" s="28" t="e">
        <f>IF(egTextCal(D544)&lt;&gt;0, egTextCal(D544),"")</f>
        <v>#VALUE!</v>
      </c>
      <c r="F544" s="27"/>
      <c r="G544" s="27"/>
      <c r="H544" s="27"/>
      <c r="I544" s="27"/>
      <c r="J544" s="27"/>
      <c r="K544" s="27"/>
      <c r="L544" s="27"/>
      <c r="M544" s="27"/>
      <c r="N544" s="27" t="e">
        <f>IF(E544*N543&lt;&gt;0,E544*N543,  )</f>
        <v>#VALUE!</v>
      </c>
      <c r="O544" s="27"/>
      <c r="P544" s="27"/>
      <c r="Q544" s="27"/>
      <c r="R544" s="27"/>
      <c r="S544" s="27"/>
      <c r="T544" s="27"/>
      <c r="U544" s="27"/>
      <c r="V544" s="27"/>
      <c r="W544" s="27"/>
      <c r="X544" s="27"/>
      <c r="Y544" s="27"/>
      <c r="Z544" s="27"/>
      <c r="CI544" s="1" t="e">
        <f>N544</f>
        <v>#VALUE!</v>
      </c>
    </row>
    <row r="545" spans="1:82" ht="20.100000000000001" customHeight="1">
      <c r="A545" s="32"/>
      <c r="C545" s="16"/>
      <c r="D545" s="29" t="s">
        <v>280</v>
      </c>
      <c r="E545" s="7"/>
      <c r="F545" s="46"/>
      <c r="G545" s="46"/>
      <c r="H545" s="46"/>
      <c r="I545" s="46"/>
      <c r="J545" s="46"/>
      <c r="K545" s="46"/>
      <c r="L545" s="46"/>
      <c r="M545" s="46"/>
      <c r="N545" s="46"/>
      <c r="O545" s="46"/>
      <c r="P545" s="46"/>
      <c r="Q545" s="46"/>
      <c r="R545" s="46"/>
      <c r="S545" s="46"/>
      <c r="T545" s="46"/>
      <c r="U545" s="46"/>
      <c r="V545" s="46"/>
      <c r="W545" s="46"/>
      <c r="X545" s="46"/>
      <c r="Y545" s="46"/>
      <c r="Z545" s="46"/>
    </row>
    <row r="546" spans="1:82" ht="20.100000000000001" customHeight="1">
      <c r="A546" s="32"/>
      <c r="C546" s="6" t="s">
        <v>435</v>
      </c>
      <c r="D546" s="64" t="e">
        <f>#REF!</f>
        <v>#REF!</v>
      </c>
      <c r="E546" s="28" t="e">
        <f>IF(egTextCal(D546)&lt;&gt;0, egTextCal(D546),"")</f>
        <v>#VALUE!</v>
      </c>
      <c r="F546" s="27"/>
      <c r="G546" s="27"/>
      <c r="H546" s="27"/>
      <c r="I546" s="27"/>
      <c r="J546" s="27"/>
      <c r="K546" s="27"/>
      <c r="L546" s="27"/>
      <c r="M546" s="27"/>
      <c r="N546" s="27"/>
      <c r="O546" s="27"/>
      <c r="P546" s="27"/>
      <c r="Q546" s="27"/>
      <c r="R546" s="27"/>
      <c r="S546" s="27"/>
      <c r="T546" s="27"/>
      <c r="U546" s="27"/>
      <c r="V546" s="27"/>
      <c r="W546" s="27"/>
      <c r="X546" s="27"/>
      <c r="Y546" s="27"/>
      <c r="Z546" s="27"/>
    </row>
    <row r="547" spans="1:82" ht="20.100000000000001" customHeight="1">
      <c r="A547" s="32"/>
      <c r="C547" s="16"/>
      <c r="D547" s="29" t="s">
        <v>154</v>
      </c>
      <c r="E547" s="7"/>
      <c r="F547" s="46"/>
      <c r="G547" s="46"/>
      <c r="H547" s="46"/>
      <c r="I547" s="46"/>
      <c r="J547" s="46"/>
      <c r="K547" s="46"/>
      <c r="L547" s="46"/>
      <c r="M547" s="46"/>
      <c r="N547" s="46"/>
      <c r="O547" s="46"/>
      <c r="P547" s="46"/>
      <c r="Q547" s="46"/>
      <c r="R547" s="46"/>
      <c r="S547" s="46"/>
      <c r="T547" s="46"/>
      <c r="U547" s="46"/>
      <c r="V547" s="46"/>
      <c r="W547" s="46"/>
      <c r="X547" s="46"/>
      <c r="Y547" s="46"/>
      <c r="Z547" s="46"/>
    </row>
    <row r="548" spans="1:82" ht="20.100000000000001" customHeight="1">
      <c r="A548" s="32"/>
      <c r="C548" s="6" t="s">
        <v>100</v>
      </c>
      <c r="D548" s="43"/>
      <c r="E548" s="28" t="str">
        <f>IF(egTextCal(D548)&lt;&gt;0, egTextCal(D548),"")</f>
        <v/>
      </c>
      <c r="F548" s="27"/>
      <c r="G548" s="27"/>
      <c r="H548" s="27"/>
      <c r="I548" s="27"/>
      <c r="J548" s="27"/>
      <c r="K548" s="27"/>
      <c r="L548" s="27"/>
      <c r="M548" s="27"/>
      <c r="N548" s="27"/>
      <c r="O548" s="27"/>
      <c r="P548" s="27"/>
      <c r="Q548" s="27"/>
      <c r="R548" s="27"/>
      <c r="S548" s="27"/>
      <c r="T548" s="27"/>
      <c r="U548" s="27"/>
      <c r="V548" s="27"/>
      <c r="W548" s="27"/>
      <c r="X548" s="27"/>
      <c r="Y548" s="27"/>
      <c r="Z548" s="27"/>
    </row>
    <row r="549" spans="1:82" ht="20.100000000000001" customHeight="1">
      <c r="A549" s="32"/>
      <c r="C549" s="16"/>
      <c r="D549" s="29" t="s">
        <v>281</v>
      </c>
      <c r="E549" s="7"/>
      <c r="F549" s="46"/>
      <c r="G549" s="46"/>
      <c r="H549" s="46"/>
      <c r="I549" s="46">
        <v>1</v>
      </c>
      <c r="J549" s="46"/>
      <c r="K549" s="46"/>
      <c r="L549" s="46"/>
      <c r="M549" s="46"/>
      <c r="N549" s="46"/>
      <c r="O549" s="46"/>
      <c r="P549" s="46"/>
      <c r="Q549" s="46"/>
      <c r="R549" s="46"/>
      <c r="S549" s="46"/>
      <c r="T549" s="46"/>
      <c r="U549" s="46"/>
      <c r="V549" s="46"/>
      <c r="W549" s="46"/>
      <c r="X549" s="46"/>
      <c r="Y549" s="46"/>
      <c r="Z549" s="46"/>
    </row>
    <row r="550" spans="1:82" ht="20.100000000000001" customHeight="1">
      <c r="A550" s="32"/>
      <c r="C550" s="6" t="s">
        <v>436</v>
      </c>
      <c r="D550" s="64" t="e">
        <f>#REF!</f>
        <v>#REF!</v>
      </c>
      <c r="E550" s="28" t="e">
        <f>IF(egTextCal(D550)&lt;&gt;0, egTextCal(D550),"")</f>
        <v>#VALUE!</v>
      </c>
      <c r="F550" s="27"/>
      <c r="G550" s="27"/>
      <c r="H550" s="27"/>
      <c r="I550" s="27" t="e">
        <f>IF(E550*I549&lt;&gt;0,E550*I549,  )</f>
        <v>#VALUE!</v>
      </c>
      <c r="J550" s="27"/>
      <c r="K550" s="27"/>
      <c r="L550" s="27"/>
      <c r="M550" s="27"/>
      <c r="N550" s="27"/>
      <c r="O550" s="27"/>
      <c r="P550" s="27"/>
      <c r="Q550" s="27"/>
      <c r="R550" s="27"/>
      <c r="S550" s="27"/>
      <c r="T550" s="27"/>
      <c r="U550" s="27"/>
      <c r="V550" s="27"/>
      <c r="W550" s="27"/>
      <c r="X550" s="27"/>
      <c r="Y550" s="27"/>
      <c r="Z550" s="27"/>
      <c r="CD550" s="1" t="e">
        <f>I550</f>
        <v>#VALUE!</v>
      </c>
    </row>
    <row r="551" spans="1:82" ht="20.100000000000001" customHeight="1">
      <c r="A551" s="32"/>
      <c r="C551" s="16"/>
      <c r="D551" s="29" t="s">
        <v>285</v>
      </c>
      <c r="E551" s="7"/>
      <c r="F551" s="46"/>
      <c r="G551" s="46"/>
      <c r="H551" s="46"/>
      <c r="I551" s="46"/>
      <c r="J551" s="46"/>
      <c r="K551" s="46"/>
      <c r="L551" s="46"/>
      <c r="M551" s="46"/>
      <c r="N551" s="46"/>
      <c r="O551" s="46"/>
      <c r="P551" s="46"/>
      <c r="Q551" s="46"/>
      <c r="R551" s="46"/>
      <c r="S551" s="46"/>
      <c r="T551" s="46"/>
      <c r="U551" s="46"/>
      <c r="V551" s="46"/>
      <c r="W551" s="46"/>
      <c r="X551" s="46"/>
      <c r="Y551" s="46"/>
      <c r="Z551" s="46"/>
    </row>
    <row r="552" spans="1:82" ht="20.100000000000001" customHeight="1">
      <c r="A552" s="32"/>
      <c r="C552" s="6" t="s">
        <v>363</v>
      </c>
      <c r="D552" s="43"/>
      <c r="E552" s="28" t="str">
        <f>IF(egTextCal(D552)&lt;&gt;0, egTextCal(D552),"")</f>
        <v/>
      </c>
      <c r="F552" s="27"/>
      <c r="G552" s="27"/>
      <c r="H552" s="27"/>
      <c r="I552" s="27"/>
      <c r="J552" s="27"/>
      <c r="K552" s="27"/>
      <c r="L552" s="27"/>
      <c r="M552" s="27"/>
      <c r="N552" s="27"/>
      <c r="O552" s="27"/>
      <c r="P552" s="27"/>
      <c r="Q552" s="27"/>
      <c r="R552" s="27"/>
      <c r="S552" s="27"/>
      <c r="T552" s="27"/>
      <c r="U552" s="27"/>
      <c r="V552" s="27"/>
      <c r="W552" s="27"/>
      <c r="X552" s="27"/>
      <c r="Y552" s="27"/>
      <c r="Z552" s="27"/>
    </row>
    <row r="553" spans="1:82" ht="20.100000000000001" customHeight="1">
      <c r="D553" s="14"/>
      <c r="E553" s="48"/>
      <c r="F553" s="48"/>
      <c r="G553" s="48"/>
      <c r="H553" s="48"/>
      <c r="I553" s="48"/>
      <c r="J553" s="48"/>
      <c r="K553" s="48"/>
      <c r="L553" s="48"/>
      <c r="M553" s="48"/>
      <c r="N553" s="48"/>
      <c r="O553" s="48"/>
      <c r="P553" s="48"/>
      <c r="Q553" s="48"/>
      <c r="R553" s="48"/>
      <c r="S553" s="48"/>
      <c r="T553" s="48"/>
      <c r="U553" s="48"/>
      <c r="V553" s="48"/>
      <c r="W553" s="48"/>
      <c r="X553" s="48"/>
      <c r="Y553" s="48"/>
      <c r="Z553" s="48"/>
    </row>
    <row r="554" spans="1:82" ht="20.100000000000001" customHeight="1">
      <c r="B554" s="31"/>
      <c r="C554" s="20"/>
      <c r="D554" s="47"/>
      <c r="E554" s="47"/>
      <c r="F554" s="18" t="s">
        <v>441</v>
      </c>
      <c r="G554" s="18" t="s">
        <v>441</v>
      </c>
      <c r="H554" s="16" t="s">
        <v>442</v>
      </c>
      <c r="I554" s="16" t="s">
        <v>442</v>
      </c>
      <c r="J554" s="16"/>
      <c r="K554" s="16"/>
      <c r="L554" s="16"/>
      <c r="M554" s="16"/>
      <c r="N554" s="16"/>
      <c r="O554" s="16"/>
      <c r="P554" s="16"/>
      <c r="Q554" s="16"/>
      <c r="R554" s="16"/>
      <c r="S554" s="16"/>
      <c r="T554" s="16"/>
      <c r="U554" s="16"/>
      <c r="V554" s="16"/>
      <c r="W554" s="16"/>
      <c r="X554" s="16"/>
      <c r="Y554" s="16"/>
      <c r="Z554" s="16"/>
    </row>
    <row r="555" spans="1:82" ht="20.100000000000001" customHeight="1">
      <c r="A555" s="32"/>
      <c r="B555" s="31"/>
      <c r="C555" s="4" t="s">
        <v>402</v>
      </c>
      <c r="D555" s="4" t="s">
        <v>403</v>
      </c>
      <c r="E555" s="4" t="s">
        <v>404</v>
      </c>
      <c r="F555" s="12" t="s">
        <v>446</v>
      </c>
      <c r="G555" s="12" t="s">
        <v>446</v>
      </c>
      <c r="H555" s="4" t="s">
        <v>447</v>
      </c>
      <c r="I555" s="4" t="s">
        <v>447</v>
      </c>
      <c r="J555" s="4"/>
      <c r="K555" s="4"/>
      <c r="L555" s="4"/>
      <c r="M555" s="4"/>
      <c r="N555" s="4"/>
      <c r="O555" s="4"/>
      <c r="P555" s="4"/>
      <c r="Q555" s="4"/>
      <c r="R555" s="4"/>
      <c r="S555" s="4"/>
      <c r="T555" s="4"/>
      <c r="U555" s="4"/>
      <c r="V555" s="4"/>
      <c r="W555" s="4"/>
      <c r="X555" s="4"/>
      <c r="Y555" s="4"/>
      <c r="Z555" s="4"/>
    </row>
    <row r="556" spans="1:82" ht="20.100000000000001" customHeight="1">
      <c r="A556" s="32"/>
      <c r="B556" s="31"/>
      <c r="C556" s="21"/>
      <c r="D556" s="21"/>
      <c r="E556" s="21"/>
      <c r="F556" s="19" t="s">
        <v>481</v>
      </c>
      <c r="G556" s="19" t="s">
        <v>482</v>
      </c>
      <c r="H556" s="17" t="s">
        <v>483</v>
      </c>
      <c r="I556" s="17" t="s">
        <v>484</v>
      </c>
      <c r="J556" s="17"/>
      <c r="K556" s="17"/>
      <c r="L556" s="17"/>
      <c r="M556" s="17"/>
      <c r="N556" s="17"/>
      <c r="O556" s="17"/>
      <c r="P556" s="17"/>
      <c r="Q556" s="17"/>
      <c r="R556" s="17"/>
      <c r="S556" s="17"/>
      <c r="T556" s="17"/>
      <c r="U556" s="17"/>
      <c r="V556" s="17"/>
      <c r="W556" s="17"/>
      <c r="X556" s="17"/>
      <c r="Y556" s="17"/>
      <c r="Z556" s="17"/>
    </row>
    <row r="557" spans="1:82" ht="20.100000000000001" customHeight="1">
      <c r="A557" s="32"/>
      <c r="C557" s="16"/>
      <c r="D557" s="29" t="s">
        <v>154</v>
      </c>
      <c r="E557" s="7"/>
      <c r="F557" s="45"/>
      <c r="G557" s="45"/>
      <c r="H557" s="45"/>
      <c r="I557" s="45"/>
      <c r="J557" s="45"/>
      <c r="K557" s="45"/>
      <c r="L557" s="45"/>
      <c r="M557" s="45"/>
      <c r="N557" s="45"/>
      <c r="O557" s="45"/>
      <c r="P557" s="45"/>
      <c r="Q557" s="45"/>
      <c r="R557" s="45"/>
      <c r="S557" s="45"/>
      <c r="T557" s="45"/>
      <c r="U557" s="45"/>
      <c r="V557" s="45"/>
      <c r="W557" s="45"/>
      <c r="X557" s="45"/>
      <c r="Y557" s="45"/>
      <c r="Z557" s="45"/>
    </row>
    <row r="558" spans="1:82" ht="20.100000000000001" customHeight="1">
      <c r="A558" s="32"/>
      <c r="C558" s="6" t="s">
        <v>94</v>
      </c>
      <c r="D558" s="43"/>
      <c r="E558" s="28" t="str">
        <f>IF(egTextCal(D558)&lt;&gt;0, egTextCal(D558),"")</f>
        <v/>
      </c>
      <c r="F558" s="27"/>
      <c r="G558" s="27"/>
      <c r="H558" s="27"/>
      <c r="I558" s="27"/>
      <c r="J558" s="27"/>
      <c r="K558" s="27"/>
      <c r="L558" s="27"/>
      <c r="M558" s="27"/>
      <c r="N558" s="27"/>
      <c r="O558" s="27"/>
      <c r="P558" s="27"/>
      <c r="Q558" s="27"/>
      <c r="R558" s="27"/>
      <c r="S558" s="27"/>
      <c r="T558" s="27"/>
      <c r="U558" s="27"/>
      <c r="V558" s="27"/>
      <c r="W558" s="27"/>
      <c r="X558" s="27"/>
      <c r="Y558" s="27"/>
      <c r="Z558" s="27"/>
    </row>
    <row r="559" spans="1:82" ht="20.100000000000001" customHeight="1">
      <c r="A559" s="32"/>
      <c r="C559" s="16"/>
      <c r="D559" s="30" t="s">
        <v>174</v>
      </c>
      <c r="E559" s="8"/>
      <c r="F559" s="46"/>
      <c r="G559" s="46"/>
      <c r="H559" s="46"/>
      <c r="I559" s="46"/>
      <c r="J559" s="46"/>
      <c r="K559" s="46"/>
      <c r="L559" s="46"/>
      <c r="M559" s="46"/>
      <c r="N559" s="46"/>
      <c r="O559" s="46"/>
      <c r="P559" s="46"/>
      <c r="Q559" s="46"/>
      <c r="R559" s="46"/>
      <c r="S559" s="46"/>
      <c r="T559" s="46"/>
      <c r="U559" s="46"/>
      <c r="V559" s="46"/>
      <c r="W559" s="46"/>
      <c r="X559" s="46"/>
      <c r="Y559" s="46"/>
      <c r="Z559" s="46"/>
    </row>
    <row r="560" spans="1:82" ht="20.100000000000001" customHeight="1">
      <c r="A560" s="32"/>
      <c r="C560" s="6" t="s">
        <v>105</v>
      </c>
      <c r="D560" s="65" t="e">
        <f>#REF!</f>
        <v>#REF!</v>
      </c>
      <c r="E560" s="28" t="e">
        <f>IF(egTextCal(D560)&lt;&gt;0, egTextCal(D560),"")</f>
        <v>#VALUE!</v>
      </c>
      <c r="F560" s="27"/>
      <c r="G560" s="27"/>
      <c r="H560" s="27"/>
      <c r="I560" s="27"/>
      <c r="J560" s="27"/>
      <c r="K560" s="27"/>
      <c r="L560" s="27"/>
      <c r="M560" s="27"/>
      <c r="N560" s="27"/>
      <c r="O560" s="27"/>
      <c r="P560" s="27"/>
      <c r="Q560" s="27"/>
      <c r="R560" s="27"/>
      <c r="S560" s="27"/>
      <c r="T560" s="27"/>
      <c r="U560" s="27"/>
      <c r="V560" s="27"/>
      <c r="W560" s="27"/>
      <c r="X560" s="27"/>
      <c r="Y560" s="27"/>
      <c r="Z560" s="27"/>
    </row>
    <row r="561" spans="1:103" ht="20.100000000000001" customHeight="1">
      <c r="A561" s="32"/>
      <c r="C561" s="16"/>
      <c r="D561" s="30" t="s">
        <v>259</v>
      </c>
      <c r="E561" s="8"/>
      <c r="F561" s="46"/>
      <c r="G561" s="46"/>
      <c r="H561" s="46"/>
      <c r="I561" s="46"/>
      <c r="J561" s="46"/>
      <c r="K561" s="46"/>
      <c r="L561" s="46"/>
      <c r="M561" s="46"/>
      <c r="N561" s="46"/>
      <c r="O561" s="46"/>
      <c r="P561" s="46"/>
      <c r="Q561" s="46"/>
      <c r="R561" s="46"/>
      <c r="S561" s="46"/>
      <c r="T561" s="46"/>
      <c r="U561" s="46"/>
      <c r="V561" s="46"/>
      <c r="W561" s="46"/>
      <c r="X561" s="46"/>
      <c r="Y561" s="46"/>
      <c r="Z561" s="46"/>
    </row>
    <row r="562" spans="1:103" ht="20.100000000000001" customHeight="1">
      <c r="A562" s="32"/>
      <c r="C562" s="6" t="s">
        <v>109</v>
      </c>
      <c r="D562" s="65" t="e">
        <f>#REF!</f>
        <v>#REF!</v>
      </c>
      <c r="E562" s="28" t="e">
        <f>IF(egTextCal(D562)&lt;&gt;0, egTextCal(D562),"")</f>
        <v>#VALUE!</v>
      </c>
      <c r="F562" s="27"/>
      <c r="G562" s="27"/>
      <c r="H562" s="27"/>
      <c r="I562" s="27"/>
      <c r="J562" s="27"/>
      <c r="K562" s="27"/>
      <c r="L562" s="27"/>
      <c r="M562" s="27"/>
      <c r="N562" s="27"/>
      <c r="O562" s="27"/>
      <c r="P562" s="27"/>
      <c r="Q562" s="27"/>
      <c r="R562" s="27"/>
      <c r="S562" s="27"/>
      <c r="T562" s="27"/>
      <c r="U562" s="27"/>
      <c r="V562" s="27"/>
      <c r="W562" s="27"/>
      <c r="X562" s="27"/>
      <c r="Y562" s="27"/>
      <c r="Z562" s="27"/>
    </row>
    <row r="563" spans="1:103" ht="20.100000000000001" customHeight="1">
      <c r="A563" s="32"/>
      <c r="C563" s="16"/>
      <c r="D563" s="29" t="s">
        <v>261</v>
      </c>
      <c r="E563" s="7"/>
      <c r="F563" s="46"/>
      <c r="G563" s="46"/>
      <c r="H563" s="46"/>
      <c r="I563" s="46"/>
      <c r="J563" s="46"/>
      <c r="K563" s="46"/>
      <c r="L563" s="46"/>
      <c r="M563" s="46"/>
      <c r="N563" s="46"/>
      <c r="O563" s="46"/>
      <c r="P563" s="46"/>
      <c r="Q563" s="46"/>
      <c r="R563" s="46"/>
      <c r="S563" s="46"/>
      <c r="T563" s="46"/>
      <c r="U563" s="46"/>
      <c r="V563" s="46"/>
      <c r="W563" s="46"/>
      <c r="X563" s="46"/>
      <c r="Y563" s="46"/>
      <c r="Z563" s="46"/>
    </row>
    <row r="564" spans="1:103" ht="20.100000000000001" customHeight="1">
      <c r="A564" s="32"/>
      <c r="C564" s="6" t="s">
        <v>112</v>
      </c>
      <c r="D564" s="64" t="e">
        <f>#REF!</f>
        <v>#REF!</v>
      </c>
      <c r="E564" s="28" t="e">
        <f>IF(egTextCal(D564)&lt;&gt;0, egTextCal(D564),"")</f>
        <v>#VALUE!</v>
      </c>
      <c r="F564" s="27"/>
      <c r="G564" s="27"/>
      <c r="H564" s="27"/>
      <c r="I564" s="27"/>
      <c r="J564" s="27"/>
      <c r="K564" s="27"/>
      <c r="L564" s="27"/>
      <c r="M564" s="27"/>
      <c r="N564" s="27"/>
      <c r="O564" s="27"/>
      <c r="P564" s="27"/>
      <c r="Q564" s="27"/>
      <c r="R564" s="27"/>
      <c r="S564" s="27"/>
      <c r="T564" s="27"/>
      <c r="U564" s="27"/>
      <c r="V564" s="27"/>
      <c r="W564" s="27"/>
      <c r="X564" s="27"/>
      <c r="Y564" s="27"/>
      <c r="Z564" s="27"/>
    </row>
    <row r="565" spans="1:103" ht="20.100000000000001" customHeight="1">
      <c r="A565" s="32"/>
      <c r="C565" s="16"/>
      <c r="D565" s="29" t="s">
        <v>261</v>
      </c>
      <c r="E565" s="7"/>
      <c r="F565" s="46"/>
      <c r="G565" s="46"/>
      <c r="H565" s="46"/>
      <c r="I565" s="46"/>
      <c r="J565" s="46"/>
      <c r="K565" s="46"/>
      <c r="L565" s="46"/>
      <c r="M565" s="46"/>
      <c r="N565" s="46"/>
      <c r="O565" s="46"/>
      <c r="P565" s="46"/>
      <c r="Q565" s="46"/>
      <c r="R565" s="46"/>
      <c r="S565" s="46"/>
      <c r="T565" s="46"/>
      <c r="U565" s="46"/>
      <c r="V565" s="46"/>
      <c r="W565" s="46"/>
      <c r="X565" s="46"/>
      <c r="Y565" s="46"/>
      <c r="Z565" s="46"/>
    </row>
    <row r="566" spans="1:103" ht="20.100000000000001" customHeight="1">
      <c r="A566" s="32"/>
      <c r="C566" s="6" t="s">
        <v>116</v>
      </c>
      <c r="D566" s="64" t="e">
        <f>#REF!</f>
        <v>#REF!</v>
      </c>
      <c r="E566" s="28" t="e">
        <f>IF(egTextCal(D566)&lt;&gt;0, egTextCal(D566),"")</f>
        <v>#VALUE!</v>
      </c>
      <c r="F566" s="27"/>
      <c r="G566" s="27"/>
      <c r="H566" s="27"/>
      <c r="I566" s="27"/>
      <c r="J566" s="27"/>
      <c r="K566" s="27"/>
      <c r="L566" s="27"/>
      <c r="M566" s="27"/>
      <c r="N566" s="27"/>
      <c r="O566" s="27"/>
      <c r="P566" s="27"/>
      <c r="Q566" s="27"/>
      <c r="R566" s="27"/>
      <c r="S566" s="27"/>
      <c r="T566" s="27"/>
      <c r="U566" s="27"/>
      <c r="V566" s="27"/>
      <c r="W566" s="27"/>
      <c r="X566" s="27"/>
      <c r="Y566" s="27"/>
      <c r="Z566" s="27"/>
    </row>
    <row r="567" spans="1:103" ht="20.100000000000001" customHeight="1">
      <c r="A567" s="32"/>
      <c r="C567" s="16"/>
      <c r="D567" s="29" t="s">
        <v>266</v>
      </c>
      <c r="E567" s="7"/>
      <c r="F567" s="46"/>
      <c r="G567" s="46"/>
      <c r="H567" s="46"/>
      <c r="I567" s="46"/>
      <c r="J567" s="46"/>
      <c r="K567" s="46"/>
      <c r="L567" s="46"/>
      <c r="M567" s="46"/>
      <c r="N567" s="46"/>
      <c r="O567" s="46"/>
      <c r="P567" s="46"/>
      <c r="Q567" s="46"/>
      <c r="R567" s="46"/>
      <c r="S567" s="46"/>
      <c r="T567" s="46"/>
      <c r="U567" s="46"/>
      <c r="V567" s="46"/>
      <c r="W567" s="46"/>
      <c r="X567" s="46"/>
      <c r="Y567" s="46"/>
      <c r="Z567" s="46"/>
    </row>
    <row r="568" spans="1:103" ht="20.100000000000001" customHeight="1">
      <c r="A568" s="32"/>
      <c r="C568" s="6" t="s">
        <v>120</v>
      </c>
      <c r="D568" s="43"/>
      <c r="E568" s="28" t="str">
        <f>IF(egTextCal(D568)&lt;&gt;0, egTextCal(D568),"")</f>
        <v/>
      </c>
      <c r="F568" s="27"/>
      <c r="G568" s="27"/>
      <c r="H568" s="27"/>
      <c r="I568" s="27"/>
      <c r="J568" s="27"/>
      <c r="K568" s="27"/>
      <c r="L568" s="27"/>
      <c r="M568" s="27"/>
      <c r="N568" s="27"/>
      <c r="O568" s="27"/>
      <c r="P568" s="27"/>
      <c r="Q568" s="27"/>
      <c r="R568" s="27"/>
      <c r="S568" s="27"/>
      <c r="T568" s="27"/>
      <c r="U568" s="27"/>
      <c r="V568" s="27"/>
      <c r="W568" s="27"/>
      <c r="X568" s="27"/>
      <c r="Y568" s="27"/>
      <c r="Z568" s="27"/>
    </row>
    <row r="569" spans="1:103" ht="20.100000000000001" customHeight="1">
      <c r="A569" s="32"/>
      <c r="C569" s="16"/>
      <c r="D569" s="29" t="s">
        <v>267</v>
      </c>
      <c r="E569" s="7"/>
      <c r="F569" s="46"/>
      <c r="G569" s="46"/>
      <c r="H569" s="46"/>
      <c r="I569" s="46"/>
      <c r="J569" s="46"/>
      <c r="K569" s="46"/>
      <c r="L569" s="46"/>
      <c r="M569" s="46"/>
      <c r="N569" s="46"/>
      <c r="O569" s="46"/>
      <c r="P569" s="46"/>
      <c r="Q569" s="46"/>
      <c r="R569" s="46"/>
      <c r="S569" s="46"/>
      <c r="T569" s="46"/>
      <c r="U569" s="46"/>
      <c r="V569" s="46"/>
      <c r="W569" s="46"/>
      <c r="X569" s="46"/>
      <c r="Y569" s="46"/>
      <c r="Z569" s="46"/>
    </row>
    <row r="570" spans="1:103" ht="20.100000000000001" customHeight="1">
      <c r="A570" s="32"/>
      <c r="C570" s="6" t="s">
        <v>260</v>
      </c>
      <c r="D570" s="43"/>
      <c r="E570" s="28" t="str">
        <f>IF(egTextCal(D570)&lt;&gt;0, egTextCal(D570),"")</f>
        <v/>
      </c>
      <c r="F570" s="27"/>
      <c r="G570" s="27"/>
      <c r="H570" s="27"/>
      <c r="I570" s="27"/>
      <c r="J570" s="27"/>
      <c r="K570" s="27"/>
      <c r="L570" s="27"/>
      <c r="M570" s="27"/>
      <c r="N570" s="27"/>
      <c r="O570" s="27"/>
      <c r="P570" s="27"/>
      <c r="Q570" s="27"/>
      <c r="R570" s="27"/>
      <c r="S570" s="27"/>
      <c r="T570" s="27"/>
      <c r="U570" s="27"/>
      <c r="V570" s="27"/>
      <c r="W570" s="27"/>
      <c r="X570" s="27"/>
      <c r="Y570" s="27"/>
      <c r="Z570" s="27"/>
    </row>
    <row r="571" spans="1:103" ht="20.100000000000001" customHeight="1">
      <c r="A571" s="32"/>
      <c r="C571" s="16"/>
      <c r="D571" s="29" t="s">
        <v>268</v>
      </c>
      <c r="E571" s="7"/>
      <c r="F571" s="46"/>
      <c r="G571" s="46"/>
      <c r="H571" s="46"/>
      <c r="I571" s="46"/>
      <c r="J571" s="46"/>
      <c r="K571" s="46"/>
      <c r="L571" s="46"/>
      <c r="M571" s="46"/>
      <c r="N571" s="46"/>
      <c r="O571" s="46"/>
      <c r="P571" s="46"/>
      <c r="Q571" s="46"/>
      <c r="R571" s="46"/>
      <c r="S571" s="46"/>
      <c r="T571" s="46"/>
      <c r="U571" s="46"/>
      <c r="V571" s="46"/>
      <c r="W571" s="46"/>
      <c r="X571" s="46"/>
      <c r="Y571" s="46"/>
      <c r="Z571" s="46"/>
    </row>
    <row r="572" spans="1:103" ht="20.100000000000001" customHeight="1">
      <c r="A572" s="32"/>
      <c r="C572" s="6" t="s">
        <v>258</v>
      </c>
      <c r="D572" s="43"/>
      <c r="E572" s="28" t="str">
        <f>IF(egTextCal(D572)&lt;&gt;0, egTextCal(D572),"")</f>
        <v/>
      </c>
      <c r="F572" s="27"/>
      <c r="G572" s="27"/>
      <c r="H572" s="27"/>
      <c r="I572" s="27"/>
      <c r="J572" s="27"/>
      <c r="K572" s="27"/>
      <c r="L572" s="27"/>
      <c r="M572" s="27"/>
      <c r="N572" s="27"/>
      <c r="O572" s="27"/>
      <c r="P572" s="27"/>
      <c r="Q572" s="27"/>
      <c r="R572" s="27"/>
      <c r="S572" s="27"/>
      <c r="T572" s="27"/>
      <c r="U572" s="27"/>
      <c r="V572" s="27"/>
      <c r="W572" s="27"/>
      <c r="X572" s="27"/>
      <c r="Y572" s="27"/>
      <c r="Z572" s="27"/>
    </row>
    <row r="573" spans="1:103" ht="20.100000000000001" customHeight="1">
      <c r="A573" s="32"/>
      <c r="C573" s="16"/>
      <c r="D573" s="29" t="s">
        <v>269</v>
      </c>
      <c r="E573" s="7"/>
      <c r="F573" s="46"/>
      <c r="G573" s="46"/>
      <c r="H573" s="46"/>
      <c r="I573" s="46"/>
      <c r="J573" s="46"/>
      <c r="K573" s="46"/>
      <c r="L573" s="46"/>
      <c r="M573" s="46"/>
      <c r="N573" s="46"/>
      <c r="O573" s="46"/>
      <c r="P573" s="46"/>
      <c r="Q573" s="46"/>
      <c r="R573" s="46"/>
      <c r="S573" s="46"/>
      <c r="T573" s="46"/>
      <c r="U573" s="46"/>
      <c r="V573" s="46"/>
      <c r="W573" s="46"/>
      <c r="X573" s="46"/>
      <c r="Y573" s="46"/>
      <c r="Z573" s="46"/>
    </row>
    <row r="574" spans="1:103" ht="20.100000000000001" customHeight="1">
      <c r="A574" s="32"/>
      <c r="C574" s="6" t="s">
        <v>431</v>
      </c>
      <c r="D574" s="43"/>
      <c r="E574" s="28" t="str">
        <f>IF(egTextCal(D574)&lt;&gt;0, egTextCal(D574),"")</f>
        <v/>
      </c>
      <c r="F574" s="27"/>
      <c r="G574" s="27"/>
      <c r="H574" s="27"/>
      <c r="I574" s="27"/>
      <c r="J574" s="27"/>
      <c r="K574" s="27"/>
      <c r="L574" s="27"/>
      <c r="M574" s="27"/>
      <c r="N574" s="27"/>
      <c r="O574" s="27"/>
      <c r="P574" s="27"/>
      <c r="Q574" s="27"/>
      <c r="R574" s="27"/>
      <c r="S574" s="27"/>
      <c r="T574" s="27"/>
      <c r="U574" s="27"/>
      <c r="V574" s="27"/>
      <c r="W574" s="27"/>
      <c r="X574" s="27"/>
      <c r="Y574" s="27"/>
      <c r="Z574" s="27"/>
    </row>
    <row r="575" spans="1:103" ht="20.100000000000001" customHeight="1">
      <c r="A575" s="32"/>
      <c r="C575" s="16"/>
      <c r="D575" s="29" t="s">
        <v>270</v>
      </c>
      <c r="E575" s="7"/>
      <c r="F575" s="46"/>
      <c r="G575" s="46">
        <v>1</v>
      </c>
      <c r="H575" s="46"/>
      <c r="I575" s="46">
        <v>1</v>
      </c>
      <c r="J575" s="46"/>
      <c r="K575" s="46"/>
      <c r="L575" s="46"/>
      <c r="M575" s="46"/>
      <c r="N575" s="46"/>
      <c r="O575" s="46"/>
      <c r="P575" s="46"/>
      <c r="Q575" s="46"/>
      <c r="R575" s="46"/>
      <c r="S575" s="46"/>
      <c r="T575" s="46"/>
      <c r="U575" s="46"/>
      <c r="V575" s="46"/>
      <c r="W575" s="46"/>
      <c r="X575" s="46"/>
      <c r="Y575" s="46"/>
      <c r="Z575" s="46"/>
    </row>
    <row r="576" spans="1:103" ht="20.100000000000001" customHeight="1">
      <c r="A576" s="32"/>
      <c r="C576" s="6" t="s">
        <v>432</v>
      </c>
      <c r="D576" s="64" t="e">
        <f>#REF!</f>
        <v>#REF!</v>
      </c>
      <c r="E576" s="28" t="e">
        <f>IF(egTextCal(D576)&lt;&gt;0, egTextCal(D576),"")</f>
        <v>#VALUE!</v>
      </c>
      <c r="F576" s="27"/>
      <c r="G576" s="27" t="e">
        <f>IF(E576*G575&lt;&gt;0,E576*G575,  )</f>
        <v>#VALUE!</v>
      </c>
      <c r="H576" s="27"/>
      <c r="I576" s="27" t="e">
        <f>IF(E576*I575&lt;&gt;0,E576*I575,  )</f>
        <v>#VALUE!</v>
      </c>
      <c r="J576" s="27"/>
      <c r="K576" s="27"/>
      <c r="L576" s="27"/>
      <c r="M576" s="27"/>
      <c r="N576" s="27"/>
      <c r="O576" s="27"/>
      <c r="P576" s="27"/>
      <c r="Q576" s="27"/>
      <c r="R576" s="27"/>
      <c r="S576" s="27"/>
      <c r="T576" s="27"/>
      <c r="U576" s="27"/>
      <c r="V576" s="27"/>
      <c r="W576" s="27"/>
      <c r="X576" s="27"/>
      <c r="Y576" s="27"/>
      <c r="Z576" s="27"/>
      <c r="CW576" s="1" t="e">
        <f>G576</f>
        <v>#VALUE!</v>
      </c>
      <c r="CY576" s="1" t="e">
        <f>I576</f>
        <v>#VALUE!</v>
      </c>
    </row>
    <row r="577" spans="1:103" ht="20.100000000000001" customHeight="1">
      <c r="A577" s="32"/>
      <c r="C577" s="16"/>
      <c r="D577" s="29" t="s">
        <v>277</v>
      </c>
      <c r="E577" s="7"/>
      <c r="F577" s="46"/>
      <c r="G577" s="46">
        <v>1</v>
      </c>
      <c r="H577" s="46"/>
      <c r="I577" s="46">
        <v>1</v>
      </c>
      <c r="J577" s="46"/>
      <c r="K577" s="46"/>
      <c r="L577" s="46"/>
      <c r="M577" s="46"/>
      <c r="N577" s="46"/>
      <c r="O577" s="46"/>
      <c r="P577" s="46"/>
      <c r="Q577" s="46"/>
      <c r="R577" s="46"/>
      <c r="S577" s="46"/>
      <c r="T577" s="46"/>
      <c r="U577" s="46"/>
      <c r="V577" s="46"/>
      <c r="W577" s="46"/>
      <c r="X577" s="46"/>
      <c r="Y577" s="46"/>
      <c r="Z577" s="46"/>
    </row>
    <row r="578" spans="1:103" ht="20.100000000000001" customHeight="1">
      <c r="A578" s="32"/>
      <c r="C578" s="6" t="s">
        <v>380</v>
      </c>
      <c r="D578" s="64" t="e">
        <f>#REF!</f>
        <v>#REF!</v>
      </c>
      <c r="E578" s="28" t="e">
        <f>IF(egTextCal(D578)&lt;&gt;0, egTextCal(D578),"")</f>
        <v>#VALUE!</v>
      </c>
      <c r="F578" s="27"/>
      <c r="G578" s="27" t="e">
        <f>IF(E578*G577&lt;&gt;0,E578*G577,  )</f>
        <v>#VALUE!</v>
      </c>
      <c r="H578" s="27"/>
      <c r="I578" s="27" t="e">
        <f>IF(E578*I577&lt;&gt;0,E578*I577,  )</f>
        <v>#VALUE!</v>
      </c>
      <c r="J578" s="27"/>
      <c r="K578" s="27"/>
      <c r="L578" s="27"/>
      <c r="M578" s="27"/>
      <c r="N578" s="27"/>
      <c r="O578" s="27"/>
      <c r="P578" s="27"/>
      <c r="Q578" s="27"/>
      <c r="R578" s="27"/>
      <c r="S578" s="27"/>
      <c r="T578" s="27"/>
      <c r="U578" s="27"/>
      <c r="V578" s="27"/>
      <c r="W578" s="27"/>
      <c r="X578" s="27"/>
      <c r="Y578" s="27"/>
      <c r="Z578" s="27"/>
      <c r="CW578" s="1" t="e">
        <f>G578</f>
        <v>#VALUE!</v>
      </c>
      <c r="CY578" s="1" t="e">
        <f>I578</f>
        <v>#VALUE!</v>
      </c>
    </row>
    <row r="579" spans="1:103" ht="20.100000000000001" customHeight="1">
      <c r="A579" s="32"/>
      <c r="C579" s="16"/>
      <c r="D579" s="29" t="s">
        <v>280</v>
      </c>
      <c r="E579" s="7"/>
      <c r="F579" s="46"/>
      <c r="G579" s="46">
        <v>1</v>
      </c>
      <c r="H579" s="46"/>
      <c r="I579" s="46">
        <v>1</v>
      </c>
      <c r="J579" s="46"/>
      <c r="K579" s="46"/>
      <c r="L579" s="46"/>
      <c r="M579" s="46"/>
      <c r="N579" s="46"/>
      <c r="O579" s="46"/>
      <c r="P579" s="46"/>
      <c r="Q579" s="46"/>
      <c r="R579" s="46"/>
      <c r="S579" s="46"/>
      <c r="T579" s="46"/>
      <c r="U579" s="46"/>
      <c r="V579" s="46"/>
      <c r="W579" s="46"/>
      <c r="X579" s="46"/>
      <c r="Y579" s="46"/>
      <c r="Z579" s="46"/>
    </row>
    <row r="580" spans="1:103" ht="20.100000000000001" customHeight="1">
      <c r="A580" s="32"/>
      <c r="C580" s="6" t="s">
        <v>366</v>
      </c>
      <c r="D580" s="64" t="e">
        <f>#REF!</f>
        <v>#REF!</v>
      </c>
      <c r="E580" s="28" t="e">
        <f>IF(egTextCal(D580)&lt;&gt;0, egTextCal(D580),"")</f>
        <v>#VALUE!</v>
      </c>
      <c r="F580" s="27"/>
      <c r="G580" s="27" t="e">
        <f>IF(E580*G579&lt;&gt;0,E580*G579,  )</f>
        <v>#VALUE!</v>
      </c>
      <c r="H580" s="27"/>
      <c r="I580" s="27" t="e">
        <f>IF(E580*I579&lt;&gt;0,E580*I579,  )</f>
        <v>#VALUE!</v>
      </c>
      <c r="J580" s="27"/>
      <c r="K580" s="27"/>
      <c r="L580" s="27"/>
      <c r="M580" s="27"/>
      <c r="N580" s="27"/>
      <c r="O580" s="27"/>
      <c r="P580" s="27"/>
      <c r="Q580" s="27"/>
      <c r="R580" s="27"/>
      <c r="S580" s="27"/>
      <c r="T580" s="27"/>
      <c r="U580" s="27"/>
      <c r="V580" s="27"/>
      <c r="W580" s="27"/>
      <c r="X580" s="27"/>
      <c r="Y580" s="27"/>
      <c r="Z580" s="27"/>
      <c r="CW580" s="1" t="e">
        <f>G580</f>
        <v>#VALUE!</v>
      </c>
      <c r="CY580" s="1" t="e">
        <f>I580</f>
        <v>#VALUE!</v>
      </c>
    </row>
    <row r="581" spans="1:103" ht="20.100000000000001" customHeight="1">
      <c r="A581" s="32"/>
      <c r="C581" s="16"/>
      <c r="D581" s="29" t="s">
        <v>154</v>
      </c>
      <c r="E581" s="7"/>
      <c r="F581" s="46"/>
      <c r="G581" s="46"/>
      <c r="H581" s="46"/>
      <c r="I581" s="46"/>
      <c r="J581" s="46"/>
      <c r="K581" s="46"/>
      <c r="L581" s="46"/>
      <c r="M581" s="46"/>
      <c r="N581" s="46"/>
      <c r="O581" s="46"/>
      <c r="P581" s="46"/>
      <c r="Q581" s="46"/>
      <c r="R581" s="46"/>
      <c r="S581" s="46"/>
      <c r="T581" s="46"/>
      <c r="U581" s="46"/>
      <c r="V581" s="46"/>
      <c r="W581" s="46"/>
      <c r="X581" s="46"/>
      <c r="Y581" s="46"/>
      <c r="Z581" s="46"/>
    </row>
    <row r="582" spans="1:103" ht="20.100000000000001" customHeight="1">
      <c r="A582" s="32"/>
      <c r="C582" s="6" t="s">
        <v>180</v>
      </c>
      <c r="D582" s="43"/>
      <c r="E582" s="28" t="str">
        <f>IF(egTextCal(D582)&lt;&gt;0, egTextCal(D582),"")</f>
        <v/>
      </c>
      <c r="F582" s="27"/>
      <c r="G582" s="27"/>
      <c r="H582" s="27"/>
      <c r="I582" s="27"/>
      <c r="J582" s="27"/>
      <c r="K582" s="27"/>
      <c r="L582" s="27"/>
      <c r="M582" s="27"/>
      <c r="N582" s="27"/>
      <c r="O582" s="27"/>
      <c r="P582" s="27"/>
      <c r="Q582" s="27"/>
      <c r="R582" s="27"/>
      <c r="S582" s="27"/>
      <c r="T582" s="27"/>
      <c r="U582" s="27"/>
      <c r="V582" s="27"/>
      <c r="W582" s="27"/>
      <c r="X582" s="27"/>
      <c r="Y582" s="27"/>
      <c r="Z582" s="27"/>
    </row>
    <row r="583" spans="1:103" ht="20.100000000000001" customHeight="1">
      <c r="A583" s="32"/>
      <c r="C583" s="16"/>
      <c r="D583" s="29" t="s">
        <v>281</v>
      </c>
      <c r="E583" s="7"/>
      <c r="F583" s="46"/>
      <c r="G583" s="46"/>
      <c r="H583" s="46"/>
      <c r="I583" s="46"/>
      <c r="J583" s="46"/>
      <c r="K583" s="46"/>
      <c r="L583" s="46"/>
      <c r="M583" s="46"/>
      <c r="N583" s="46"/>
      <c r="O583" s="46"/>
      <c r="P583" s="46"/>
      <c r="Q583" s="46"/>
      <c r="R583" s="46"/>
      <c r="S583" s="46"/>
      <c r="T583" s="46"/>
      <c r="U583" s="46"/>
      <c r="V583" s="46"/>
      <c r="W583" s="46"/>
      <c r="X583" s="46"/>
      <c r="Y583" s="46"/>
      <c r="Z583" s="46"/>
    </row>
    <row r="584" spans="1:103" ht="20.100000000000001" customHeight="1">
      <c r="A584" s="32"/>
      <c r="C584" s="6" t="s">
        <v>433</v>
      </c>
      <c r="D584" s="64" t="e">
        <f>#REF!</f>
        <v>#REF!</v>
      </c>
      <c r="E584" s="28" t="e">
        <f>IF(egTextCal(D584)&lt;&gt;0, egTextCal(D584),"")</f>
        <v>#VALUE!</v>
      </c>
      <c r="F584" s="27"/>
      <c r="G584" s="27"/>
      <c r="H584" s="27"/>
      <c r="I584" s="27"/>
      <c r="J584" s="27"/>
      <c r="K584" s="27"/>
      <c r="L584" s="27"/>
      <c r="M584" s="27"/>
      <c r="N584" s="27"/>
      <c r="O584" s="27"/>
      <c r="P584" s="27"/>
      <c r="Q584" s="27"/>
      <c r="R584" s="27"/>
      <c r="S584" s="27"/>
      <c r="T584" s="27"/>
      <c r="U584" s="27"/>
      <c r="V584" s="27"/>
      <c r="W584" s="27"/>
      <c r="X584" s="27"/>
      <c r="Y584" s="27"/>
      <c r="Z584" s="27"/>
    </row>
    <row r="585" spans="1:103" ht="20.100000000000001" customHeight="1">
      <c r="A585" s="32"/>
      <c r="C585" s="16"/>
      <c r="D585" s="29" t="s">
        <v>284</v>
      </c>
      <c r="E585" s="7"/>
      <c r="F585" s="46"/>
      <c r="G585" s="46"/>
      <c r="H585" s="46"/>
      <c r="I585" s="46"/>
      <c r="J585" s="46"/>
      <c r="K585" s="46"/>
      <c r="L585" s="46"/>
      <c r="M585" s="46"/>
      <c r="N585" s="46"/>
      <c r="O585" s="46"/>
      <c r="P585" s="46"/>
      <c r="Q585" s="46"/>
      <c r="R585" s="46"/>
      <c r="S585" s="46"/>
      <c r="T585" s="46"/>
      <c r="U585" s="46"/>
      <c r="V585" s="46"/>
      <c r="W585" s="46"/>
      <c r="X585" s="46"/>
      <c r="Y585" s="46"/>
      <c r="Z585" s="46"/>
    </row>
    <row r="586" spans="1:103" ht="20.100000000000001" customHeight="1">
      <c r="A586" s="32"/>
      <c r="C586" s="6" t="s">
        <v>156</v>
      </c>
      <c r="D586" s="43"/>
      <c r="E586" s="28" t="str">
        <f>IF(egTextCal(D586)&lt;&gt;0, egTextCal(D586),"")</f>
        <v/>
      </c>
      <c r="F586" s="27"/>
      <c r="G586" s="27"/>
      <c r="H586" s="27"/>
      <c r="I586" s="27"/>
      <c r="J586" s="27"/>
      <c r="K586" s="27"/>
      <c r="L586" s="27"/>
      <c r="M586" s="27"/>
      <c r="N586" s="27"/>
      <c r="O586" s="27"/>
      <c r="P586" s="27"/>
      <c r="Q586" s="27"/>
      <c r="R586" s="27"/>
      <c r="S586" s="27"/>
      <c r="T586" s="27"/>
      <c r="U586" s="27"/>
      <c r="V586" s="27"/>
      <c r="W586" s="27"/>
      <c r="X586" s="27"/>
      <c r="Y586" s="27"/>
      <c r="Z586" s="27"/>
    </row>
    <row r="587" spans="1:103" ht="20.100000000000001" customHeight="1">
      <c r="A587" s="32"/>
      <c r="C587" s="16"/>
      <c r="D587" s="29" t="s">
        <v>270</v>
      </c>
      <c r="E587" s="7"/>
      <c r="F587" s="46"/>
      <c r="G587" s="46">
        <v>1</v>
      </c>
      <c r="H587" s="46"/>
      <c r="I587" s="46">
        <v>1</v>
      </c>
      <c r="J587" s="46"/>
      <c r="K587" s="46"/>
      <c r="L587" s="46"/>
      <c r="M587" s="46"/>
      <c r="N587" s="46"/>
      <c r="O587" s="46"/>
      <c r="P587" s="46"/>
      <c r="Q587" s="46"/>
      <c r="R587" s="46"/>
      <c r="S587" s="46"/>
      <c r="T587" s="46"/>
      <c r="U587" s="46"/>
      <c r="V587" s="46"/>
      <c r="W587" s="46"/>
      <c r="X587" s="46"/>
      <c r="Y587" s="46"/>
      <c r="Z587" s="46"/>
    </row>
    <row r="588" spans="1:103" ht="20.100000000000001" customHeight="1">
      <c r="A588" s="32"/>
      <c r="C588" s="6" t="s">
        <v>265</v>
      </c>
      <c r="D588" s="64" t="e">
        <f>#REF!</f>
        <v>#REF!</v>
      </c>
      <c r="E588" s="28" t="e">
        <f>IF(egTextCal(D588)&lt;&gt;0, egTextCal(D588),"")</f>
        <v>#VALUE!</v>
      </c>
      <c r="F588" s="27"/>
      <c r="G588" s="27" t="e">
        <f>IF(E588*G587&lt;&gt;0,E588*G587,  )</f>
        <v>#VALUE!</v>
      </c>
      <c r="H588" s="27"/>
      <c r="I588" s="27" t="e">
        <f>IF(E588*I587&lt;&gt;0,E588*I587,  )</f>
        <v>#VALUE!</v>
      </c>
      <c r="J588" s="27"/>
      <c r="K588" s="27"/>
      <c r="L588" s="27"/>
      <c r="M588" s="27"/>
      <c r="N588" s="27"/>
      <c r="O588" s="27"/>
      <c r="P588" s="27"/>
      <c r="Q588" s="27"/>
      <c r="R588" s="27"/>
      <c r="S588" s="27"/>
      <c r="T588" s="27"/>
      <c r="U588" s="27"/>
      <c r="V588" s="27"/>
      <c r="W588" s="27"/>
      <c r="X588" s="27"/>
      <c r="Y588" s="27"/>
      <c r="Z588" s="27"/>
      <c r="CW588" s="1" t="e">
        <f>G588</f>
        <v>#VALUE!</v>
      </c>
      <c r="CY588" s="1" t="e">
        <f>I588</f>
        <v>#VALUE!</v>
      </c>
    </row>
    <row r="589" spans="1:103" ht="20.100000000000001" customHeight="1">
      <c r="A589" s="32"/>
      <c r="C589" s="16"/>
      <c r="D589" s="29" t="s">
        <v>277</v>
      </c>
      <c r="E589" s="7"/>
      <c r="F589" s="46"/>
      <c r="G589" s="46">
        <v>1</v>
      </c>
      <c r="H589" s="46"/>
      <c r="I589" s="46">
        <v>1</v>
      </c>
      <c r="J589" s="46"/>
      <c r="K589" s="46"/>
      <c r="L589" s="46"/>
      <c r="M589" s="46"/>
      <c r="N589" s="46"/>
      <c r="O589" s="46"/>
      <c r="P589" s="46"/>
      <c r="Q589" s="46"/>
      <c r="R589" s="46"/>
      <c r="S589" s="46"/>
      <c r="T589" s="46"/>
      <c r="U589" s="46"/>
      <c r="V589" s="46"/>
      <c r="W589" s="46"/>
      <c r="X589" s="46"/>
      <c r="Y589" s="46"/>
      <c r="Z589" s="46"/>
    </row>
    <row r="590" spans="1:103" ht="20.100000000000001" customHeight="1">
      <c r="A590" s="32"/>
      <c r="C590" s="6" t="s">
        <v>434</v>
      </c>
      <c r="D590" s="64" t="e">
        <f>#REF!</f>
        <v>#REF!</v>
      </c>
      <c r="E590" s="28" t="e">
        <f>IF(egTextCal(D590)&lt;&gt;0, egTextCal(D590),"")</f>
        <v>#VALUE!</v>
      </c>
      <c r="F590" s="27"/>
      <c r="G590" s="27" t="e">
        <f>IF(E590*G589&lt;&gt;0,E590*G589,  )</f>
        <v>#VALUE!</v>
      </c>
      <c r="H590" s="27"/>
      <c r="I590" s="27" t="e">
        <f>IF(E590*I589&lt;&gt;0,E590*I589,  )</f>
        <v>#VALUE!</v>
      </c>
      <c r="J590" s="27"/>
      <c r="K590" s="27"/>
      <c r="L590" s="27"/>
      <c r="M590" s="27"/>
      <c r="N590" s="27"/>
      <c r="O590" s="27"/>
      <c r="P590" s="27"/>
      <c r="Q590" s="27"/>
      <c r="R590" s="27"/>
      <c r="S590" s="27"/>
      <c r="T590" s="27"/>
      <c r="U590" s="27"/>
      <c r="V590" s="27"/>
      <c r="W590" s="27"/>
      <c r="X590" s="27"/>
      <c r="Y590" s="27"/>
      <c r="Z590" s="27"/>
      <c r="CW590" s="1" t="e">
        <f>G590</f>
        <v>#VALUE!</v>
      </c>
      <c r="CY590" s="1" t="e">
        <f>I590</f>
        <v>#VALUE!</v>
      </c>
    </row>
    <row r="591" spans="1:103" ht="20.100000000000001" customHeight="1">
      <c r="A591" s="32"/>
      <c r="C591" s="16"/>
      <c r="D591" s="29" t="s">
        <v>280</v>
      </c>
      <c r="E591" s="7"/>
      <c r="F591" s="46"/>
      <c r="G591" s="46">
        <v>1</v>
      </c>
      <c r="H591" s="46"/>
      <c r="I591" s="46">
        <v>1</v>
      </c>
      <c r="J591" s="46"/>
      <c r="K591" s="46"/>
      <c r="L591" s="46"/>
      <c r="M591" s="46"/>
      <c r="N591" s="46"/>
      <c r="O591" s="46"/>
      <c r="P591" s="46"/>
      <c r="Q591" s="46"/>
      <c r="R591" s="46"/>
      <c r="S591" s="46"/>
      <c r="T591" s="46"/>
      <c r="U591" s="46"/>
      <c r="V591" s="46"/>
      <c r="W591" s="46"/>
      <c r="X591" s="46"/>
      <c r="Y591" s="46"/>
      <c r="Z591" s="46"/>
    </row>
    <row r="592" spans="1:103" ht="20.100000000000001" customHeight="1">
      <c r="A592" s="32"/>
      <c r="C592" s="6" t="s">
        <v>435</v>
      </c>
      <c r="D592" s="64" t="e">
        <f>#REF!</f>
        <v>#REF!</v>
      </c>
      <c r="E592" s="28" t="e">
        <f>IF(egTextCal(D592)&lt;&gt;0, egTextCal(D592),"")</f>
        <v>#VALUE!</v>
      </c>
      <c r="F592" s="27"/>
      <c r="G592" s="27" t="e">
        <f>IF(E592*G591&lt;&gt;0,E592*G591,  )</f>
        <v>#VALUE!</v>
      </c>
      <c r="H592" s="27"/>
      <c r="I592" s="27" t="e">
        <f>IF(E592*I591&lt;&gt;0,E592*I591,  )</f>
        <v>#VALUE!</v>
      </c>
      <c r="J592" s="27"/>
      <c r="K592" s="27"/>
      <c r="L592" s="27"/>
      <c r="M592" s="27"/>
      <c r="N592" s="27"/>
      <c r="O592" s="27"/>
      <c r="P592" s="27"/>
      <c r="Q592" s="27"/>
      <c r="R592" s="27"/>
      <c r="S592" s="27"/>
      <c r="T592" s="27"/>
      <c r="U592" s="27"/>
      <c r="V592" s="27"/>
      <c r="W592" s="27"/>
      <c r="X592" s="27"/>
      <c r="Y592" s="27"/>
      <c r="Z592" s="27"/>
      <c r="CW592" s="1" t="e">
        <f>G592</f>
        <v>#VALUE!</v>
      </c>
      <c r="CY592" s="1" t="e">
        <f>I592</f>
        <v>#VALUE!</v>
      </c>
    </row>
    <row r="593" spans="1:86" ht="20.100000000000001" customHeight="1">
      <c r="A593" s="32"/>
      <c r="C593" s="16"/>
      <c r="D593" s="29" t="s">
        <v>154</v>
      </c>
      <c r="E593" s="7"/>
      <c r="F593" s="46"/>
      <c r="G593" s="46"/>
      <c r="H593" s="46"/>
      <c r="I593" s="46"/>
      <c r="J593" s="46"/>
      <c r="K593" s="46"/>
      <c r="L593" s="46"/>
      <c r="M593" s="46"/>
      <c r="N593" s="46"/>
      <c r="O593" s="46"/>
      <c r="P593" s="46"/>
      <c r="Q593" s="46"/>
      <c r="R593" s="46"/>
      <c r="S593" s="46"/>
      <c r="T593" s="46"/>
      <c r="U593" s="46"/>
      <c r="V593" s="46"/>
      <c r="W593" s="46"/>
      <c r="X593" s="46"/>
      <c r="Y593" s="46"/>
      <c r="Z593" s="46"/>
    </row>
    <row r="594" spans="1:86" ht="20.100000000000001" customHeight="1">
      <c r="A594" s="32"/>
      <c r="C594" s="6" t="s">
        <v>100</v>
      </c>
      <c r="D594" s="43"/>
      <c r="E594" s="28" t="str">
        <f>IF(egTextCal(D594)&lt;&gt;0, egTextCal(D594),"")</f>
        <v/>
      </c>
      <c r="F594" s="27"/>
      <c r="G594" s="27"/>
      <c r="H594" s="27"/>
      <c r="I594" s="27"/>
      <c r="J594" s="27"/>
      <c r="K594" s="27"/>
      <c r="L594" s="27"/>
      <c r="M594" s="27"/>
      <c r="N594" s="27"/>
      <c r="O594" s="27"/>
      <c r="P594" s="27"/>
      <c r="Q594" s="27"/>
      <c r="R594" s="27"/>
      <c r="S594" s="27"/>
      <c r="T594" s="27"/>
      <c r="U594" s="27"/>
      <c r="V594" s="27"/>
      <c r="W594" s="27"/>
      <c r="X594" s="27"/>
      <c r="Y594" s="27"/>
      <c r="Z594" s="27"/>
    </row>
    <row r="595" spans="1:86" ht="20.100000000000001" customHeight="1">
      <c r="A595" s="32"/>
      <c r="C595" s="16"/>
      <c r="D595" s="29" t="s">
        <v>281</v>
      </c>
      <c r="E595" s="7"/>
      <c r="F595" s="46"/>
      <c r="G595" s="46"/>
      <c r="H595" s="46"/>
      <c r="I595" s="46"/>
      <c r="J595" s="46"/>
      <c r="K595" s="46"/>
      <c r="L595" s="46"/>
      <c r="M595" s="46"/>
      <c r="N595" s="46"/>
      <c r="O595" s="46"/>
      <c r="P595" s="46"/>
      <c r="Q595" s="46"/>
      <c r="R595" s="46"/>
      <c r="S595" s="46"/>
      <c r="T595" s="46"/>
      <c r="U595" s="46"/>
      <c r="V595" s="46"/>
      <c r="W595" s="46"/>
      <c r="X595" s="46"/>
      <c r="Y595" s="46"/>
      <c r="Z595" s="46"/>
    </row>
    <row r="596" spans="1:86" ht="20.100000000000001" customHeight="1">
      <c r="A596" s="32"/>
      <c r="C596" s="6" t="s">
        <v>436</v>
      </c>
      <c r="D596" s="64" t="e">
        <f>#REF!</f>
        <v>#REF!</v>
      </c>
      <c r="E596" s="28" t="e">
        <f>IF(egTextCal(D596)&lt;&gt;0, egTextCal(D596),"")</f>
        <v>#VALUE!</v>
      </c>
      <c r="F596" s="27"/>
      <c r="G596" s="27"/>
      <c r="H596" s="27"/>
      <c r="I596" s="27"/>
      <c r="J596" s="27"/>
      <c r="K596" s="27"/>
      <c r="L596" s="27"/>
      <c r="M596" s="27"/>
      <c r="N596" s="27"/>
      <c r="O596" s="27"/>
      <c r="P596" s="27"/>
      <c r="Q596" s="27"/>
      <c r="R596" s="27"/>
      <c r="S596" s="27"/>
      <c r="T596" s="27"/>
      <c r="U596" s="27"/>
      <c r="V596" s="27"/>
      <c r="W596" s="27"/>
      <c r="X596" s="27"/>
      <c r="Y596" s="27"/>
      <c r="Z596" s="27"/>
    </row>
    <row r="597" spans="1:86" ht="20.100000000000001" customHeight="1">
      <c r="A597" s="32"/>
      <c r="C597" s="16"/>
      <c r="D597" s="29" t="s">
        <v>285</v>
      </c>
      <c r="E597" s="7"/>
      <c r="F597" s="46"/>
      <c r="G597" s="46"/>
      <c r="H597" s="46"/>
      <c r="I597" s="46"/>
      <c r="J597" s="46"/>
      <c r="K597" s="46"/>
      <c r="L597" s="46"/>
      <c r="M597" s="46"/>
      <c r="N597" s="46"/>
      <c r="O597" s="46"/>
      <c r="P597" s="46"/>
      <c r="Q597" s="46"/>
      <c r="R597" s="46"/>
      <c r="S597" s="46"/>
      <c r="T597" s="46"/>
      <c r="U597" s="46"/>
      <c r="V597" s="46"/>
      <c r="W597" s="46"/>
      <c r="X597" s="46"/>
      <c r="Y597" s="46"/>
      <c r="Z597" s="46"/>
    </row>
    <row r="598" spans="1:86" ht="20.100000000000001" customHeight="1">
      <c r="A598" s="32"/>
      <c r="C598" s="6" t="s">
        <v>363</v>
      </c>
      <c r="D598" s="43"/>
      <c r="E598" s="28" t="str">
        <f>IF(egTextCal(D598)&lt;&gt;0, egTextCal(D598),"")</f>
        <v/>
      </c>
      <c r="F598" s="27"/>
      <c r="G598" s="27"/>
      <c r="H598" s="27"/>
      <c r="I598" s="27"/>
      <c r="J598" s="27"/>
      <c r="K598" s="27"/>
      <c r="L598" s="27"/>
      <c r="M598" s="27"/>
      <c r="N598" s="27"/>
      <c r="O598" s="27"/>
      <c r="P598" s="27"/>
      <c r="Q598" s="27"/>
      <c r="R598" s="27"/>
      <c r="S598" s="27"/>
      <c r="T598" s="27"/>
      <c r="U598" s="27"/>
      <c r="V598" s="27"/>
      <c r="W598" s="27"/>
      <c r="X598" s="27"/>
      <c r="Y598" s="27"/>
      <c r="Z598" s="27"/>
    </row>
    <row r="599" spans="1:86" ht="20.100000000000001" customHeight="1">
      <c r="D599" s="14"/>
      <c r="E599" s="48"/>
      <c r="F599" s="48"/>
      <c r="G599" s="48"/>
      <c r="H599" s="48"/>
      <c r="I599" s="48"/>
      <c r="J599" s="48"/>
      <c r="K599" s="48"/>
      <c r="L599" s="48"/>
      <c r="M599" s="48"/>
      <c r="N599" s="48"/>
      <c r="O599" s="48"/>
      <c r="P599" s="48"/>
      <c r="Q599" s="48"/>
      <c r="R599" s="48"/>
      <c r="S599" s="48"/>
      <c r="T599" s="48"/>
      <c r="U599" s="48"/>
      <c r="V599" s="48"/>
      <c r="W599" s="48"/>
      <c r="X599" s="48"/>
      <c r="Y599" s="48"/>
      <c r="Z599" s="48"/>
    </row>
    <row r="600" spans="1:86" ht="20.100000000000001" customHeight="1">
      <c r="B600" s="31"/>
      <c r="C600" s="20"/>
      <c r="D600" s="47"/>
      <c r="E600" s="47"/>
      <c r="F600" s="18" t="s">
        <v>406</v>
      </c>
      <c r="G600" s="18" t="s">
        <v>396</v>
      </c>
      <c r="H600" s="16" t="s">
        <v>396</v>
      </c>
      <c r="I600" s="16" t="s">
        <v>396</v>
      </c>
      <c r="J600" s="16" t="s">
        <v>396</v>
      </c>
      <c r="K600" s="16" t="s">
        <v>396</v>
      </c>
      <c r="L600" s="16" t="s">
        <v>396</v>
      </c>
      <c r="M600" s="16" t="s">
        <v>396</v>
      </c>
      <c r="N600" s="16" t="s">
        <v>396</v>
      </c>
      <c r="O600" s="16" t="s">
        <v>397</v>
      </c>
      <c r="P600" s="16" t="s">
        <v>398</v>
      </c>
      <c r="Q600" s="16" t="s">
        <v>200</v>
      </c>
      <c r="R600" s="16" t="s">
        <v>399</v>
      </c>
      <c r="S600" s="16" t="s">
        <v>462</v>
      </c>
      <c r="T600" s="16" t="s">
        <v>462</v>
      </c>
      <c r="U600" s="16" t="s">
        <v>463</v>
      </c>
      <c r="V600" s="16" t="s">
        <v>464</v>
      </c>
      <c r="W600" s="16" t="s">
        <v>464</v>
      </c>
      <c r="X600" s="16" t="s">
        <v>464</v>
      </c>
      <c r="Y600" s="16" t="s">
        <v>400</v>
      </c>
      <c r="Z600" s="16" t="s">
        <v>400</v>
      </c>
    </row>
    <row r="601" spans="1:86" ht="20.100000000000001" customHeight="1">
      <c r="A601" s="32"/>
      <c r="B601" s="31"/>
      <c r="C601" s="4" t="s">
        <v>402</v>
      </c>
      <c r="D601" s="4" t="s">
        <v>403</v>
      </c>
      <c r="E601" s="4" t="s">
        <v>404</v>
      </c>
      <c r="F601" s="12" t="s">
        <v>465</v>
      </c>
      <c r="G601" s="12" t="s">
        <v>405</v>
      </c>
      <c r="H601" s="4" t="s">
        <v>405</v>
      </c>
      <c r="I601" s="4" t="s">
        <v>405</v>
      </c>
      <c r="J601" s="4" t="s">
        <v>406</v>
      </c>
      <c r="K601" s="4" t="s">
        <v>406</v>
      </c>
      <c r="L601" s="4" t="s">
        <v>406</v>
      </c>
      <c r="M601" s="4" t="s">
        <v>406</v>
      </c>
      <c r="N601" s="4" t="s">
        <v>406</v>
      </c>
      <c r="O601" s="4" t="s">
        <v>408</v>
      </c>
      <c r="P601" s="4" t="s">
        <v>409</v>
      </c>
      <c r="Q601" s="4"/>
      <c r="R601" s="4" t="s">
        <v>412</v>
      </c>
      <c r="S601" s="4" t="s">
        <v>466</v>
      </c>
      <c r="T601" s="4" t="s">
        <v>467</v>
      </c>
      <c r="U601" s="4" t="s">
        <v>468</v>
      </c>
      <c r="V601" s="4" t="s">
        <v>469</v>
      </c>
      <c r="W601" s="4" t="s">
        <v>470</v>
      </c>
      <c r="X601" s="4" t="s">
        <v>405</v>
      </c>
      <c r="Y601" s="4" t="s">
        <v>413</v>
      </c>
      <c r="Z601" s="4" t="s">
        <v>413</v>
      </c>
    </row>
    <row r="602" spans="1:86" ht="20.100000000000001" customHeight="1">
      <c r="A602" s="32"/>
      <c r="B602" s="31"/>
      <c r="C602" s="21"/>
      <c r="D602" s="21"/>
      <c r="E602" s="21"/>
      <c r="F602" s="19" t="s">
        <v>471</v>
      </c>
      <c r="G602" s="19" t="s">
        <v>419</v>
      </c>
      <c r="H602" s="17" t="s">
        <v>472</v>
      </c>
      <c r="I602" s="17" t="s">
        <v>473</v>
      </c>
      <c r="J602" s="17" t="s">
        <v>420</v>
      </c>
      <c r="K602" s="17" t="s">
        <v>474</v>
      </c>
      <c r="L602" s="17" t="s">
        <v>475</v>
      </c>
      <c r="M602" s="17" t="s">
        <v>476</v>
      </c>
      <c r="N602" s="17" t="s">
        <v>477</v>
      </c>
      <c r="O602" s="17" t="s">
        <v>423</v>
      </c>
      <c r="P602" s="17" t="s">
        <v>424</v>
      </c>
      <c r="Q602" s="17" t="s">
        <v>454</v>
      </c>
      <c r="R602" s="17" t="s">
        <v>425</v>
      </c>
      <c r="S602" s="17" t="s">
        <v>478</v>
      </c>
      <c r="T602" s="17" t="s">
        <v>479</v>
      </c>
      <c r="U602" s="17" t="s">
        <v>321</v>
      </c>
      <c r="V602" s="17" t="s">
        <v>321</v>
      </c>
      <c r="W602" s="17" t="s">
        <v>321</v>
      </c>
      <c r="X602" s="17" t="s">
        <v>321</v>
      </c>
      <c r="Y602" s="17" t="s">
        <v>426</v>
      </c>
      <c r="Z602" s="17" t="s">
        <v>480</v>
      </c>
    </row>
    <row r="603" spans="1:86" ht="20.100000000000001" customHeight="1">
      <c r="A603" s="32"/>
      <c r="C603" s="16"/>
      <c r="D603" s="29" t="s">
        <v>286</v>
      </c>
      <c r="E603" s="7"/>
      <c r="F603" s="45"/>
      <c r="G603" s="45"/>
      <c r="H603" s="45"/>
      <c r="I603" s="45"/>
      <c r="J603" s="45"/>
      <c r="K603" s="45">
        <v>1</v>
      </c>
      <c r="L603" s="45"/>
      <c r="M603" s="45"/>
      <c r="N603" s="45"/>
      <c r="O603" s="45"/>
      <c r="P603" s="45"/>
      <c r="Q603" s="45"/>
      <c r="R603" s="45"/>
      <c r="S603" s="45"/>
      <c r="T603" s="45"/>
      <c r="U603" s="45"/>
      <c r="V603" s="45"/>
      <c r="W603" s="45"/>
      <c r="X603" s="45"/>
      <c r="Y603" s="45"/>
      <c r="Z603" s="45"/>
    </row>
    <row r="604" spans="1:86" ht="20.100000000000001" customHeight="1">
      <c r="A604" s="32"/>
      <c r="C604" s="6" t="s">
        <v>94</v>
      </c>
      <c r="D604" s="64" t="e">
        <f>#REF!</f>
        <v>#REF!</v>
      </c>
      <c r="E604" s="28" t="e">
        <f>IF(egTextCal(D604)&lt;&gt;0, egTextCal(D604),"")</f>
        <v>#VALUE!</v>
      </c>
      <c r="F604" s="27"/>
      <c r="G604" s="27"/>
      <c r="H604" s="27"/>
      <c r="I604" s="27"/>
      <c r="J604" s="27"/>
      <c r="K604" s="27" t="e">
        <f>IF(E604*K603&lt;&gt;0,E604*K603,  )</f>
        <v>#VALUE!</v>
      </c>
      <c r="L604" s="27"/>
      <c r="M604" s="27"/>
      <c r="N604" s="27"/>
      <c r="O604" s="27"/>
      <c r="P604" s="27"/>
      <c r="Q604" s="27"/>
      <c r="R604" s="27"/>
      <c r="S604" s="27"/>
      <c r="T604" s="27"/>
      <c r="U604" s="27"/>
      <c r="V604" s="27"/>
      <c r="W604" s="27"/>
      <c r="X604" s="27"/>
      <c r="Y604" s="27"/>
      <c r="Z604" s="27"/>
      <c r="CF604" s="1" t="e">
        <f>K604</f>
        <v>#VALUE!</v>
      </c>
    </row>
    <row r="605" spans="1:86" ht="20.100000000000001" customHeight="1">
      <c r="A605" s="32"/>
      <c r="C605" s="16"/>
      <c r="D605" s="30" t="s">
        <v>293</v>
      </c>
      <c r="E605" s="8"/>
      <c r="F605" s="46"/>
      <c r="G605" s="46"/>
      <c r="H605" s="46"/>
      <c r="I605" s="46"/>
      <c r="J605" s="46"/>
      <c r="K605" s="46"/>
      <c r="L605" s="46"/>
      <c r="M605" s="46">
        <v>1</v>
      </c>
      <c r="N605" s="46"/>
      <c r="O605" s="46"/>
      <c r="P605" s="46"/>
      <c r="Q605" s="46"/>
      <c r="R605" s="46"/>
      <c r="S605" s="46"/>
      <c r="T605" s="46"/>
      <c r="U605" s="46"/>
      <c r="V605" s="46"/>
      <c r="W605" s="46"/>
      <c r="X605" s="46"/>
      <c r="Y605" s="46"/>
      <c r="Z605" s="46"/>
    </row>
    <row r="606" spans="1:86" ht="20.100000000000001" customHeight="1">
      <c r="A606" s="32"/>
      <c r="C606" s="6" t="s">
        <v>105</v>
      </c>
      <c r="D606" s="65" t="e">
        <f>#REF!</f>
        <v>#REF!</v>
      </c>
      <c r="E606" s="28" t="e">
        <f>IF(egTextCal(D606)&lt;&gt;0, egTextCal(D606),"")</f>
        <v>#VALUE!</v>
      </c>
      <c r="F606" s="27"/>
      <c r="G606" s="27"/>
      <c r="H606" s="27"/>
      <c r="I606" s="27"/>
      <c r="J606" s="27"/>
      <c r="K606" s="27"/>
      <c r="L606" s="27"/>
      <c r="M606" s="27" t="e">
        <f>IF(E606*M605&lt;&gt;0,E606*M605,  )</f>
        <v>#VALUE!</v>
      </c>
      <c r="N606" s="27"/>
      <c r="O606" s="27"/>
      <c r="P606" s="27"/>
      <c r="Q606" s="27"/>
      <c r="R606" s="27"/>
      <c r="S606" s="27"/>
      <c r="T606" s="27"/>
      <c r="U606" s="27"/>
      <c r="V606" s="27"/>
      <c r="W606" s="27"/>
      <c r="X606" s="27"/>
      <c r="Y606" s="27"/>
      <c r="Z606" s="27"/>
      <c r="CH606" s="1" t="e">
        <f>M606</f>
        <v>#VALUE!</v>
      </c>
    </row>
    <row r="607" spans="1:86" ht="20.100000000000001" customHeight="1">
      <c r="A607" s="32"/>
      <c r="C607" s="16"/>
      <c r="D607" s="30" t="s">
        <v>296</v>
      </c>
      <c r="E607" s="8"/>
      <c r="F607" s="46"/>
      <c r="G607" s="46"/>
      <c r="H607" s="46"/>
      <c r="I607" s="46"/>
      <c r="J607" s="46"/>
      <c r="K607" s="46"/>
      <c r="L607" s="46"/>
      <c r="M607" s="46"/>
      <c r="N607" s="46"/>
      <c r="O607" s="46"/>
      <c r="P607" s="46"/>
      <c r="Q607" s="46"/>
      <c r="R607" s="46"/>
      <c r="S607" s="46"/>
      <c r="T607" s="46"/>
      <c r="U607" s="46"/>
      <c r="V607" s="46"/>
      <c r="W607" s="46"/>
      <c r="X607" s="46"/>
      <c r="Y607" s="46"/>
      <c r="Z607" s="46"/>
    </row>
    <row r="608" spans="1:86" ht="20.100000000000001" customHeight="1">
      <c r="A608" s="32"/>
      <c r="C608" s="6" t="s">
        <v>109</v>
      </c>
      <c r="D608" s="65" t="e">
        <f>#REF!</f>
        <v>#REF!</v>
      </c>
      <c r="E608" s="28" t="e">
        <f>IF(egTextCal(D608)&lt;&gt;0, egTextCal(D608),"")</f>
        <v>#VALUE!</v>
      </c>
      <c r="F608" s="27"/>
      <c r="G608" s="27"/>
      <c r="H608" s="27"/>
      <c r="I608" s="27"/>
      <c r="J608" s="27"/>
      <c r="K608" s="27"/>
      <c r="L608" s="27"/>
      <c r="M608" s="27"/>
      <c r="N608" s="27"/>
      <c r="O608" s="27"/>
      <c r="P608" s="27"/>
      <c r="Q608" s="27"/>
      <c r="R608" s="27"/>
      <c r="S608" s="27"/>
      <c r="T608" s="27"/>
      <c r="U608" s="27"/>
      <c r="V608" s="27"/>
      <c r="W608" s="27"/>
      <c r="X608" s="27"/>
      <c r="Y608" s="27"/>
      <c r="Z608" s="27"/>
    </row>
    <row r="609" spans="1:97" ht="20.100000000000001" customHeight="1">
      <c r="A609" s="32"/>
      <c r="C609" s="16"/>
      <c r="D609" s="29" t="s">
        <v>154</v>
      </c>
      <c r="E609" s="7"/>
      <c r="F609" s="46"/>
      <c r="G609" s="46"/>
      <c r="H609" s="46"/>
      <c r="I609" s="46"/>
      <c r="J609" s="46"/>
      <c r="K609" s="46"/>
      <c r="L609" s="46"/>
      <c r="M609" s="46"/>
      <c r="N609" s="46"/>
      <c r="O609" s="46"/>
      <c r="P609" s="46"/>
      <c r="Q609" s="46"/>
      <c r="R609" s="46"/>
      <c r="S609" s="46"/>
      <c r="T609" s="46"/>
      <c r="U609" s="46"/>
      <c r="V609" s="46"/>
      <c r="W609" s="46"/>
      <c r="X609" s="46"/>
      <c r="Y609" s="46"/>
      <c r="Z609" s="46"/>
    </row>
    <row r="610" spans="1:97" ht="20.100000000000001" customHeight="1">
      <c r="A610" s="32"/>
      <c r="C610" s="6" t="s">
        <v>112</v>
      </c>
      <c r="D610" s="43"/>
      <c r="E610" s="28" t="str">
        <f>IF(egTextCal(D610)&lt;&gt;0, egTextCal(D610),"")</f>
        <v/>
      </c>
      <c r="F610" s="27"/>
      <c r="G610" s="27"/>
      <c r="H610" s="27"/>
      <c r="I610" s="27"/>
      <c r="J610" s="27"/>
      <c r="K610" s="27"/>
      <c r="L610" s="27"/>
      <c r="M610" s="27"/>
      <c r="N610" s="27"/>
      <c r="O610" s="27"/>
      <c r="P610" s="27"/>
      <c r="Q610" s="27"/>
      <c r="R610" s="27"/>
      <c r="S610" s="27"/>
      <c r="T610" s="27"/>
      <c r="U610" s="27"/>
      <c r="V610" s="27"/>
      <c r="W610" s="27"/>
      <c r="X610" s="27"/>
      <c r="Y610" s="27"/>
      <c r="Z610" s="27"/>
    </row>
    <row r="611" spans="1:97" ht="20.100000000000001" customHeight="1">
      <c r="A611" s="32"/>
      <c r="C611" s="16"/>
      <c r="D611" s="29" t="s">
        <v>297</v>
      </c>
      <c r="E611" s="7"/>
      <c r="F611" s="46"/>
      <c r="G611" s="46"/>
      <c r="H611" s="46">
        <v>1</v>
      </c>
      <c r="I611" s="46"/>
      <c r="J611" s="46"/>
      <c r="K611" s="46"/>
      <c r="L611" s="46"/>
      <c r="M611" s="46"/>
      <c r="N611" s="46"/>
      <c r="O611" s="46"/>
      <c r="P611" s="46"/>
      <c r="Q611" s="46"/>
      <c r="R611" s="46"/>
      <c r="S611" s="46"/>
      <c r="T611" s="46"/>
      <c r="U611" s="46"/>
      <c r="V611" s="46"/>
      <c r="W611" s="46"/>
      <c r="X611" s="46"/>
      <c r="Y611" s="46"/>
      <c r="Z611" s="46"/>
    </row>
    <row r="612" spans="1:97" ht="20.100000000000001" customHeight="1">
      <c r="A612" s="32"/>
      <c r="C612" s="6" t="s">
        <v>116</v>
      </c>
      <c r="D612" s="64" t="e">
        <f>#REF!</f>
        <v>#REF!</v>
      </c>
      <c r="E612" s="28" t="e">
        <f>IF(egTextCal(D612)&lt;&gt;0, egTextCal(D612),"")</f>
        <v>#VALUE!</v>
      </c>
      <c r="F612" s="27"/>
      <c r="G612" s="27"/>
      <c r="H612" s="27" t="e">
        <f>IF(E612*H611&lt;&gt;0,E612*H611,  )</f>
        <v>#VALUE!</v>
      </c>
      <c r="I612" s="27"/>
      <c r="J612" s="27"/>
      <c r="K612" s="27"/>
      <c r="L612" s="27"/>
      <c r="M612" s="27"/>
      <c r="N612" s="27"/>
      <c r="O612" s="27"/>
      <c r="P612" s="27"/>
      <c r="Q612" s="27"/>
      <c r="R612" s="27"/>
      <c r="S612" s="27"/>
      <c r="T612" s="27"/>
      <c r="U612" s="27"/>
      <c r="V612" s="27"/>
      <c r="W612" s="27"/>
      <c r="X612" s="27"/>
      <c r="Y612" s="27"/>
      <c r="Z612" s="27"/>
      <c r="CC612" s="1" t="e">
        <f>H612</f>
        <v>#VALUE!</v>
      </c>
    </row>
    <row r="613" spans="1:97" ht="20.100000000000001" customHeight="1">
      <c r="A613" s="32"/>
      <c r="C613" s="16"/>
      <c r="D613" s="29" t="s">
        <v>300</v>
      </c>
      <c r="E613" s="7"/>
      <c r="F613" s="46"/>
      <c r="G613" s="46"/>
      <c r="H613" s="46"/>
      <c r="I613" s="46"/>
      <c r="J613" s="46"/>
      <c r="K613" s="46"/>
      <c r="L613" s="46"/>
      <c r="M613" s="46"/>
      <c r="N613" s="46"/>
      <c r="O613" s="46"/>
      <c r="P613" s="46"/>
      <c r="Q613" s="46"/>
      <c r="R613" s="46"/>
      <c r="S613" s="46"/>
      <c r="T613" s="46"/>
      <c r="U613" s="46"/>
      <c r="V613" s="46"/>
      <c r="W613" s="46"/>
      <c r="X613" s="46"/>
      <c r="Y613" s="46"/>
      <c r="Z613" s="46"/>
    </row>
    <row r="614" spans="1:97" ht="20.100000000000001" customHeight="1">
      <c r="A614" s="32"/>
      <c r="C614" s="6" t="s">
        <v>120</v>
      </c>
      <c r="D614" s="43"/>
      <c r="E614" s="28" t="str">
        <f>IF(egTextCal(D614)&lt;&gt;0, egTextCal(D614),"")</f>
        <v/>
      </c>
      <c r="F614" s="27"/>
      <c r="G614" s="27"/>
      <c r="H614" s="27"/>
      <c r="I614" s="27"/>
      <c r="J614" s="27"/>
      <c r="K614" s="27"/>
      <c r="L614" s="27"/>
      <c r="M614" s="27"/>
      <c r="N614" s="27"/>
      <c r="O614" s="27"/>
      <c r="P614" s="27"/>
      <c r="Q614" s="27"/>
      <c r="R614" s="27"/>
      <c r="S614" s="27"/>
      <c r="T614" s="27"/>
      <c r="U614" s="27"/>
      <c r="V614" s="27"/>
      <c r="W614" s="27"/>
      <c r="X614" s="27"/>
      <c r="Y614" s="27"/>
      <c r="Z614" s="27"/>
    </row>
    <row r="615" spans="1:97" ht="20.100000000000001" customHeight="1">
      <c r="A615" s="32"/>
      <c r="C615" s="16"/>
      <c r="D615" s="29" t="s">
        <v>301</v>
      </c>
      <c r="E615" s="7"/>
      <c r="F615" s="46"/>
      <c r="G615" s="46"/>
      <c r="H615" s="46"/>
      <c r="I615" s="46"/>
      <c r="J615" s="46"/>
      <c r="K615" s="46"/>
      <c r="L615" s="46"/>
      <c r="M615" s="46"/>
      <c r="N615" s="46"/>
      <c r="O615" s="46"/>
      <c r="P615" s="46"/>
      <c r="Q615" s="46"/>
      <c r="R615" s="46"/>
      <c r="S615" s="46">
        <v>6.6665999999999999</v>
      </c>
      <c r="T615" s="46">
        <v>0.66659999999999997</v>
      </c>
      <c r="U615" s="46">
        <v>1</v>
      </c>
      <c r="V615" s="46"/>
      <c r="W615" s="46"/>
      <c r="X615" s="46">
        <v>0.66659999999999997</v>
      </c>
      <c r="Y615" s="46"/>
      <c r="Z615" s="46"/>
    </row>
    <row r="616" spans="1:97" ht="20.100000000000001" customHeight="1">
      <c r="A616" s="32"/>
      <c r="C616" s="6" t="s">
        <v>260</v>
      </c>
      <c r="D616" s="64" t="e">
        <f>#REF!</f>
        <v>#REF!</v>
      </c>
      <c r="E616" s="28" t="e">
        <f>IF(egTextCal(D616)&lt;&gt;0, egTextCal(D616),"")</f>
        <v>#VALUE!</v>
      </c>
      <c r="F616" s="27"/>
      <c r="G616" s="27"/>
      <c r="H616" s="27"/>
      <c r="I616" s="27"/>
      <c r="J616" s="27"/>
      <c r="K616" s="27"/>
      <c r="L616" s="27"/>
      <c r="M616" s="27"/>
      <c r="N616" s="27"/>
      <c r="O616" s="27"/>
      <c r="P616" s="27"/>
      <c r="Q616" s="27"/>
      <c r="R616" s="27"/>
      <c r="S616" s="27" t="e">
        <f>IF(E616*S615&lt;&gt;0,E616*S615,  )</f>
        <v>#VALUE!</v>
      </c>
      <c r="T616" s="27" t="e">
        <f>IF(E616*T615&lt;&gt;0,E616*T615,  )</f>
        <v>#VALUE!</v>
      </c>
      <c r="U616" s="27" t="e">
        <f>IF(E616*U615&lt;&gt;0,E616*U615,  )</f>
        <v>#VALUE!</v>
      </c>
      <c r="V616" s="27"/>
      <c r="W616" s="27"/>
      <c r="X616" s="27" t="e">
        <f>IF(E616*X615&lt;&gt;0,E616*X615,  )</f>
        <v>#VALUE!</v>
      </c>
      <c r="Y616" s="27"/>
      <c r="Z616" s="27"/>
      <c r="CN616" s="1" t="e">
        <f>S616</f>
        <v>#VALUE!</v>
      </c>
      <c r="CO616" s="1" t="e">
        <f>T616</f>
        <v>#VALUE!</v>
      </c>
      <c r="CP616" s="1" t="e">
        <f>U616</f>
        <v>#VALUE!</v>
      </c>
      <c r="CS616" s="1" t="e">
        <f>X616</f>
        <v>#VALUE!</v>
      </c>
    </row>
    <row r="617" spans="1:97" ht="20.100000000000001" customHeight="1">
      <c r="A617" s="32"/>
      <c r="C617" s="16"/>
      <c r="D617" s="29" t="s">
        <v>313</v>
      </c>
      <c r="E617" s="7"/>
      <c r="F617" s="46"/>
      <c r="G617" s="46"/>
      <c r="H617" s="46"/>
      <c r="I617" s="46"/>
      <c r="J617" s="46"/>
      <c r="K617" s="46"/>
      <c r="L617" s="46"/>
      <c r="M617" s="46"/>
      <c r="N617" s="46"/>
      <c r="O617" s="46"/>
      <c r="P617" s="46"/>
      <c r="Q617" s="46"/>
      <c r="R617" s="46"/>
      <c r="S617" s="46"/>
      <c r="T617" s="46"/>
      <c r="U617" s="46"/>
      <c r="V617" s="46"/>
      <c r="W617" s="46">
        <v>1</v>
      </c>
      <c r="X617" s="46"/>
      <c r="Y617" s="46"/>
      <c r="Z617" s="46"/>
    </row>
    <row r="618" spans="1:97" ht="20.100000000000001" customHeight="1">
      <c r="A618" s="32"/>
      <c r="C618" s="6" t="s">
        <v>258</v>
      </c>
      <c r="D618" s="64" t="e">
        <f>#REF!</f>
        <v>#REF!</v>
      </c>
      <c r="E618" s="28" t="e">
        <f>IF(egTextCal(D618)&lt;&gt;0, egTextCal(D618),"")</f>
        <v>#VALUE!</v>
      </c>
      <c r="F618" s="27"/>
      <c r="G618" s="27"/>
      <c r="H618" s="27"/>
      <c r="I618" s="27"/>
      <c r="J618" s="27"/>
      <c r="K618" s="27"/>
      <c r="L618" s="27"/>
      <c r="M618" s="27"/>
      <c r="N618" s="27"/>
      <c r="O618" s="27"/>
      <c r="P618" s="27"/>
      <c r="Q618" s="27"/>
      <c r="R618" s="27"/>
      <c r="S618" s="27"/>
      <c r="T618" s="27"/>
      <c r="U618" s="27"/>
      <c r="V618" s="27"/>
      <c r="W618" s="27" t="e">
        <f>IF(E618*W617&lt;&gt;0,E618*W617,  )</f>
        <v>#VALUE!</v>
      </c>
      <c r="X618" s="27"/>
      <c r="Y618" s="27"/>
      <c r="Z618" s="27"/>
      <c r="CR618" s="1" t="e">
        <f>W618</f>
        <v>#VALUE!</v>
      </c>
    </row>
    <row r="619" spans="1:97" ht="20.100000000000001" customHeight="1">
      <c r="A619" s="32"/>
      <c r="C619" s="16"/>
      <c r="D619" s="29" t="s">
        <v>316</v>
      </c>
      <c r="E619" s="7"/>
      <c r="F619" s="46"/>
      <c r="G619" s="46"/>
      <c r="H619" s="46"/>
      <c r="I619" s="46"/>
      <c r="J619" s="46"/>
      <c r="K619" s="46"/>
      <c r="L619" s="46"/>
      <c r="M619" s="46"/>
      <c r="N619" s="46"/>
      <c r="O619" s="46"/>
      <c r="P619" s="46"/>
      <c r="Q619" s="46"/>
      <c r="R619" s="46"/>
      <c r="S619" s="46">
        <v>40</v>
      </c>
      <c r="T619" s="46">
        <v>4</v>
      </c>
      <c r="U619" s="46"/>
      <c r="V619" s="46">
        <v>1</v>
      </c>
      <c r="W619" s="46"/>
      <c r="X619" s="46">
        <v>4</v>
      </c>
      <c r="Y619" s="46"/>
      <c r="Z619" s="46"/>
    </row>
    <row r="620" spans="1:97" ht="20.100000000000001" customHeight="1">
      <c r="A620" s="32"/>
      <c r="C620" s="6" t="s">
        <v>431</v>
      </c>
      <c r="D620" s="64" t="e">
        <f>#REF!</f>
        <v>#REF!</v>
      </c>
      <c r="E620" s="28" t="e">
        <f>IF(egTextCal(D620)&lt;&gt;0, egTextCal(D620),"")</f>
        <v>#VALUE!</v>
      </c>
      <c r="F620" s="27"/>
      <c r="G620" s="27"/>
      <c r="H620" s="27"/>
      <c r="I620" s="27"/>
      <c r="J620" s="27"/>
      <c r="K620" s="27"/>
      <c r="L620" s="27"/>
      <c r="M620" s="27"/>
      <c r="N620" s="27"/>
      <c r="O620" s="27"/>
      <c r="P620" s="27"/>
      <c r="Q620" s="27"/>
      <c r="R620" s="27"/>
      <c r="S620" s="27" t="e">
        <f>IF(E620*S619&lt;&gt;0,E620*S619,  )</f>
        <v>#VALUE!</v>
      </c>
      <c r="T620" s="27" t="e">
        <f>IF(E620*T619&lt;&gt;0,E620*T619,  )</f>
        <v>#VALUE!</v>
      </c>
      <c r="U620" s="27"/>
      <c r="V620" s="27" t="e">
        <f>IF(E620*V619&lt;&gt;0,E620*V619,  )</f>
        <v>#VALUE!</v>
      </c>
      <c r="W620" s="27"/>
      <c r="X620" s="27" t="e">
        <f>IF(E620*X619&lt;&gt;0,E620*X619,  )</f>
        <v>#VALUE!</v>
      </c>
      <c r="Y620" s="27"/>
      <c r="Z620" s="27"/>
      <c r="CN620" s="1" t="e">
        <f>S620</f>
        <v>#VALUE!</v>
      </c>
      <c r="CO620" s="1" t="e">
        <f>T620</f>
        <v>#VALUE!</v>
      </c>
      <c r="CQ620" s="1" t="e">
        <f>V620</f>
        <v>#VALUE!</v>
      </c>
      <c r="CS620" s="1" t="e">
        <f>X620</f>
        <v>#VALUE!</v>
      </c>
    </row>
    <row r="621" spans="1:97" ht="20.100000000000001" customHeight="1">
      <c r="A621" s="32"/>
      <c r="C621" s="16"/>
      <c r="D621" s="29" t="s">
        <v>319</v>
      </c>
      <c r="E621" s="7" t="s">
        <v>485</v>
      </c>
      <c r="F621" s="46"/>
      <c r="G621" s="46"/>
      <c r="H621" s="46"/>
      <c r="I621" s="46"/>
      <c r="J621" s="46"/>
      <c r="K621" s="46"/>
      <c r="L621" s="46"/>
      <c r="M621" s="46"/>
      <c r="N621" s="46"/>
      <c r="O621" s="46"/>
      <c r="P621" s="46"/>
      <c r="Q621" s="46"/>
      <c r="R621" s="46"/>
      <c r="S621" s="46"/>
      <c r="T621" s="46"/>
      <c r="U621" s="46"/>
      <c r="V621" s="46"/>
      <c r="W621" s="46"/>
      <c r="X621" s="46"/>
      <c r="Y621" s="46"/>
      <c r="Z621" s="46"/>
    </row>
    <row r="622" spans="1:97" ht="20.100000000000001" customHeight="1">
      <c r="A622" s="32"/>
      <c r="C622" s="6" t="s">
        <v>432</v>
      </c>
      <c r="D622" s="64" t="e">
        <f>#REF!</f>
        <v>#REF!</v>
      </c>
      <c r="E622" s="28" t="e">
        <f>IF(egTextCal(D622)&lt;&gt;0, egTextCal(D622),"")</f>
        <v>#VALUE!</v>
      </c>
      <c r="F622" s="27"/>
      <c r="G622" s="27"/>
      <c r="H622" s="27"/>
      <c r="I622" s="27"/>
      <c r="J622" s="27"/>
      <c r="K622" s="27"/>
      <c r="L622" s="27"/>
      <c r="M622" s="27"/>
      <c r="N622" s="27"/>
      <c r="O622" s="27"/>
      <c r="P622" s="27"/>
      <c r="Q622" s="27"/>
      <c r="R622" s="27"/>
      <c r="S622" s="27"/>
      <c r="T622" s="27"/>
      <c r="U622" s="27"/>
      <c r="V622" s="27"/>
      <c r="W622" s="27"/>
      <c r="X622" s="27"/>
      <c r="Y622" s="27"/>
      <c r="Z622" s="27"/>
    </row>
    <row r="623" spans="1:97" ht="20.100000000000001" customHeight="1">
      <c r="A623" s="32"/>
      <c r="C623" s="16"/>
      <c r="D623" s="29" t="s">
        <v>323</v>
      </c>
      <c r="E623" s="7"/>
      <c r="F623" s="46"/>
      <c r="G623" s="46"/>
      <c r="H623" s="46"/>
      <c r="I623" s="46"/>
      <c r="J623" s="46"/>
      <c r="K623" s="46"/>
      <c r="L623" s="46"/>
      <c r="M623" s="46"/>
      <c r="N623" s="46"/>
      <c r="O623" s="46"/>
      <c r="P623" s="46"/>
      <c r="Q623" s="46"/>
      <c r="R623" s="46"/>
      <c r="S623" s="46"/>
      <c r="T623" s="46"/>
      <c r="U623" s="46"/>
      <c r="V623" s="46"/>
      <c r="W623" s="46"/>
      <c r="X623" s="46"/>
      <c r="Y623" s="46"/>
      <c r="Z623" s="46"/>
    </row>
    <row r="624" spans="1:97" ht="20.100000000000001" customHeight="1">
      <c r="A624" s="32"/>
      <c r="C624" s="6" t="s">
        <v>380</v>
      </c>
      <c r="D624" s="43"/>
      <c r="E624" s="28" t="str">
        <f>IF(egTextCal(D624)&lt;&gt;0, egTextCal(D624),"")</f>
        <v/>
      </c>
      <c r="F624" s="27"/>
      <c r="G624" s="27"/>
      <c r="H624" s="27"/>
      <c r="I624" s="27"/>
      <c r="J624" s="27"/>
      <c r="K624" s="27"/>
      <c r="L624" s="27"/>
      <c r="M624" s="27"/>
      <c r="N624" s="27"/>
      <c r="O624" s="27"/>
      <c r="P624" s="27"/>
      <c r="Q624" s="27"/>
      <c r="R624" s="27"/>
      <c r="S624" s="27"/>
      <c r="T624" s="27"/>
      <c r="U624" s="27"/>
      <c r="V624" s="27"/>
      <c r="W624" s="27"/>
      <c r="X624" s="27"/>
      <c r="Y624" s="27"/>
      <c r="Z624" s="27"/>
    </row>
    <row r="625" spans="1:99" ht="20.100000000000001" customHeight="1">
      <c r="A625" s="32"/>
      <c r="C625" s="16"/>
      <c r="D625" s="29" t="s">
        <v>133</v>
      </c>
      <c r="E625" s="7"/>
      <c r="F625" s="46"/>
      <c r="G625" s="46"/>
      <c r="H625" s="46"/>
      <c r="I625" s="46"/>
      <c r="J625" s="46"/>
      <c r="K625" s="46"/>
      <c r="L625" s="46"/>
      <c r="M625" s="46"/>
      <c r="N625" s="46"/>
      <c r="O625" s="46"/>
      <c r="P625" s="46"/>
      <c r="Q625" s="46"/>
      <c r="R625" s="46"/>
      <c r="S625" s="46"/>
      <c r="T625" s="46"/>
      <c r="U625" s="46"/>
      <c r="V625" s="46"/>
      <c r="W625" s="46"/>
      <c r="X625" s="46"/>
      <c r="Y625" s="46"/>
      <c r="Z625" s="46"/>
    </row>
    <row r="626" spans="1:99" ht="20.100000000000001" customHeight="1">
      <c r="A626" s="32"/>
      <c r="C626" s="6" t="s">
        <v>366</v>
      </c>
      <c r="D626" s="43"/>
      <c r="E626" s="28" t="str">
        <f>IF(egTextCal(D626)&lt;&gt;0, egTextCal(D626),"")</f>
        <v/>
      </c>
      <c r="F626" s="27"/>
      <c r="G626" s="27"/>
      <c r="H626" s="27"/>
      <c r="I626" s="27"/>
      <c r="J626" s="27"/>
      <c r="K626" s="27"/>
      <c r="L626" s="27"/>
      <c r="M626" s="27"/>
      <c r="N626" s="27"/>
      <c r="O626" s="27"/>
      <c r="P626" s="27"/>
      <c r="Q626" s="27"/>
      <c r="R626" s="27"/>
      <c r="S626" s="27"/>
      <c r="T626" s="27"/>
      <c r="U626" s="27"/>
      <c r="V626" s="27"/>
      <c r="W626" s="27"/>
      <c r="X626" s="27"/>
      <c r="Y626" s="27"/>
      <c r="Z626" s="27"/>
    </row>
    <row r="627" spans="1:99" ht="20.100000000000001" customHeight="1">
      <c r="A627" s="32"/>
      <c r="C627" s="16"/>
      <c r="D627" s="29" t="s">
        <v>263</v>
      </c>
      <c r="E627" s="7"/>
      <c r="F627" s="46"/>
      <c r="G627" s="46"/>
      <c r="H627" s="46"/>
      <c r="I627" s="46"/>
      <c r="J627" s="46"/>
      <c r="K627" s="46"/>
      <c r="L627" s="46"/>
      <c r="M627" s="46"/>
      <c r="N627" s="46"/>
      <c r="O627" s="46"/>
      <c r="P627" s="46"/>
      <c r="Q627" s="46"/>
      <c r="R627" s="46"/>
      <c r="S627" s="46"/>
      <c r="T627" s="46"/>
      <c r="U627" s="46"/>
      <c r="V627" s="46"/>
      <c r="W627" s="46"/>
      <c r="X627" s="46"/>
      <c r="Y627" s="46"/>
      <c r="Z627" s="46"/>
    </row>
    <row r="628" spans="1:99" ht="20.100000000000001" customHeight="1">
      <c r="A628" s="32"/>
      <c r="C628" s="6" t="s">
        <v>180</v>
      </c>
      <c r="D628" s="43"/>
      <c r="E628" s="28" t="str">
        <f>IF(egTextCal(D628)&lt;&gt;0, egTextCal(D628),"")</f>
        <v/>
      </c>
      <c r="F628" s="27"/>
      <c r="G628" s="27"/>
      <c r="H628" s="27"/>
      <c r="I628" s="27"/>
      <c r="J628" s="27"/>
      <c r="K628" s="27"/>
      <c r="L628" s="27"/>
      <c r="M628" s="27"/>
      <c r="N628" s="27"/>
      <c r="O628" s="27"/>
      <c r="P628" s="27"/>
      <c r="Q628" s="27"/>
      <c r="R628" s="27"/>
      <c r="S628" s="27"/>
      <c r="T628" s="27"/>
      <c r="U628" s="27"/>
      <c r="V628" s="27"/>
      <c r="W628" s="27"/>
      <c r="X628" s="27"/>
      <c r="Y628" s="27"/>
      <c r="Z628" s="27"/>
    </row>
    <row r="629" spans="1:99" ht="20.100000000000001" customHeight="1">
      <c r="A629" s="32"/>
      <c r="C629" s="16"/>
      <c r="D629" s="29" t="s">
        <v>324</v>
      </c>
      <c r="E629" s="7"/>
      <c r="F629" s="46"/>
      <c r="G629" s="46"/>
      <c r="H629" s="46"/>
      <c r="I629" s="46"/>
      <c r="J629" s="46"/>
      <c r="K629" s="46"/>
      <c r="L629" s="46"/>
      <c r="M629" s="46"/>
      <c r="N629" s="46"/>
      <c r="O629" s="46"/>
      <c r="P629" s="46"/>
      <c r="Q629" s="46"/>
      <c r="R629" s="46"/>
      <c r="S629" s="46"/>
      <c r="T629" s="46"/>
      <c r="U629" s="46"/>
      <c r="V629" s="46"/>
      <c r="W629" s="46"/>
      <c r="X629" s="46"/>
      <c r="Y629" s="46"/>
      <c r="Z629" s="46"/>
    </row>
    <row r="630" spans="1:99" ht="20.100000000000001" customHeight="1">
      <c r="A630" s="32"/>
      <c r="C630" s="6" t="s">
        <v>433</v>
      </c>
      <c r="D630" s="43"/>
      <c r="E630" s="28" t="str">
        <f>IF(egTextCal(D630)&lt;&gt;0, egTextCal(D630),"")</f>
        <v/>
      </c>
      <c r="F630" s="27"/>
      <c r="G630" s="27"/>
      <c r="H630" s="27"/>
      <c r="I630" s="27"/>
      <c r="J630" s="27"/>
      <c r="K630" s="27"/>
      <c r="L630" s="27"/>
      <c r="M630" s="27"/>
      <c r="N630" s="27"/>
      <c r="O630" s="27"/>
      <c r="P630" s="27"/>
      <c r="Q630" s="27"/>
      <c r="R630" s="27"/>
      <c r="S630" s="27"/>
      <c r="T630" s="27"/>
      <c r="U630" s="27"/>
      <c r="V630" s="27"/>
      <c r="W630" s="27"/>
      <c r="X630" s="27"/>
      <c r="Y630" s="27"/>
      <c r="Z630" s="27"/>
    </row>
    <row r="631" spans="1:99" ht="20.100000000000001" customHeight="1">
      <c r="A631" s="32"/>
      <c r="C631" s="16"/>
      <c r="D631" s="29" t="s">
        <v>325</v>
      </c>
      <c r="E631" s="7"/>
      <c r="F631" s="46"/>
      <c r="G631" s="46"/>
      <c r="H631" s="46"/>
      <c r="I631" s="46"/>
      <c r="J631" s="46">
        <v>1</v>
      </c>
      <c r="K631" s="46"/>
      <c r="L631" s="46"/>
      <c r="M631" s="46"/>
      <c r="N631" s="46"/>
      <c r="O631" s="46"/>
      <c r="P631" s="46"/>
      <c r="Q631" s="46"/>
      <c r="R631" s="46"/>
      <c r="S631" s="46"/>
      <c r="T631" s="46"/>
      <c r="U631" s="46"/>
      <c r="V631" s="46"/>
      <c r="W631" s="46"/>
      <c r="X631" s="46"/>
      <c r="Y631" s="46"/>
      <c r="Z631" s="46">
        <v>3</v>
      </c>
    </row>
    <row r="632" spans="1:99" ht="20.100000000000001" customHeight="1">
      <c r="A632" s="32"/>
      <c r="C632" s="6" t="s">
        <v>156</v>
      </c>
      <c r="D632" s="64" t="e">
        <f>#REF!</f>
        <v>#REF!</v>
      </c>
      <c r="E632" s="28" t="e">
        <f>IF(egTextCal(D632)&lt;&gt;0, egTextCal(D632),"")</f>
        <v>#VALUE!</v>
      </c>
      <c r="F632" s="27"/>
      <c r="G632" s="27"/>
      <c r="H632" s="27"/>
      <c r="I632" s="27"/>
      <c r="J632" s="27" t="e">
        <f>IF(E632*J631&lt;&gt;0,E632*J631,  )</f>
        <v>#VALUE!</v>
      </c>
      <c r="K632" s="27"/>
      <c r="L632" s="27"/>
      <c r="M632" s="27"/>
      <c r="N632" s="27"/>
      <c r="O632" s="27"/>
      <c r="P632" s="27"/>
      <c r="Q632" s="27"/>
      <c r="R632" s="27"/>
      <c r="S632" s="27"/>
      <c r="T632" s="27"/>
      <c r="U632" s="27"/>
      <c r="V632" s="27"/>
      <c r="W632" s="27"/>
      <c r="X632" s="27"/>
      <c r="Y632" s="27"/>
      <c r="Z632" s="27" t="e">
        <f>IF(E632*Z631&lt;&gt;0,E632*Z631,  )</f>
        <v>#VALUE!</v>
      </c>
      <c r="CE632" s="1" t="e">
        <f>J632</f>
        <v>#VALUE!</v>
      </c>
      <c r="CU632" s="1" t="e">
        <f>Z632</f>
        <v>#VALUE!</v>
      </c>
    </row>
    <row r="633" spans="1:99" ht="20.100000000000001" customHeight="1">
      <c r="A633" s="32"/>
      <c r="C633" s="16"/>
      <c r="D633" s="29" t="s">
        <v>154</v>
      </c>
      <c r="E633" s="7"/>
      <c r="F633" s="46"/>
      <c r="G633" s="46"/>
      <c r="H633" s="46"/>
      <c r="I633" s="46"/>
      <c r="J633" s="46"/>
      <c r="K633" s="46"/>
      <c r="L633" s="46"/>
      <c r="M633" s="46"/>
      <c r="N633" s="46"/>
      <c r="O633" s="46"/>
      <c r="P633" s="46"/>
      <c r="Q633" s="46"/>
      <c r="R633" s="46"/>
      <c r="S633" s="46"/>
      <c r="T633" s="46"/>
      <c r="U633" s="46"/>
      <c r="V633" s="46"/>
      <c r="W633" s="46"/>
      <c r="X633" s="46"/>
      <c r="Y633" s="46"/>
      <c r="Z633" s="46"/>
    </row>
    <row r="634" spans="1:99" ht="20.100000000000001" customHeight="1">
      <c r="A634" s="32"/>
      <c r="C634" s="6" t="s">
        <v>265</v>
      </c>
      <c r="D634" s="43"/>
      <c r="E634" s="28" t="str">
        <f>IF(egTextCal(D634)&lt;&gt;0, egTextCal(D634),"")</f>
        <v/>
      </c>
      <c r="F634" s="27"/>
      <c r="G634" s="27"/>
      <c r="H634" s="27"/>
      <c r="I634" s="27"/>
      <c r="J634" s="27"/>
      <c r="K634" s="27"/>
      <c r="L634" s="27"/>
      <c r="M634" s="27"/>
      <c r="N634" s="27"/>
      <c r="O634" s="27"/>
      <c r="P634" s="27"/>
      <c r="Q634" s="27"/>
      <c r="R634" s="27"/>
      <c r="S634" s="27"/>
      <c r="T634" s="27"/>
      <c r="U634" s="27"/>
      <c r="V634" s="27"/>
      <c r="W634" s="27"/>
      <c r="X634" s="27"/>
      <c r="Y634" s="27"/>
      <c r="Z634" s="27"/>
    </row>
    <row r="635" spans="1:99" ht="20.100000000000001" customHeight="1">
      <c r="A635" s="32"/>
      <c r="C635" s="16"/>
      <c r="D635" s="29" t="s">
        <v>198</v>
      </c>
      <c r="E635" s="7"/>
      <c r="F635" s="46"/>
      <c r="G635" s="46"/>
      <c r="H635" s="46"/>
      <c r="I635" s="46"/>
      <c r="J635" s="46"/>
      <c r="K635" s="46"/>
      <c r="L635" s="46"/>
      <c r="M635" s="46"/>
      <c r="N635" s="46"/>
      <c r="O635" s="46"/>
      <c r="P635" s="46"/>
      <c r="Q635" s="46">
        <v>1</v>
      </c>
      <c r="R635" s="46"/>
      <c r="S635" s="46"/>
      <c r="T635" s="46"/>
      <c r="U635" s="46"/>
      <c r="V635" s="46"/>
      <c r="W635" s="46"/>
      <c r="X635" s="46"/>
      <c r="Y635" s="46"/>
      <c r="Z635" s="46"/>
    </row>
    <row r="636" spans="1:99" ht="20.100000000000001" customHeight="1">
      <c r="A636" s="32"/>
      <c r="C636" s="6" t="s">
        <v>434</v>
      </c>
      <c r="D636" s="64" t="e">
        <f>#REF!</f>
        <v>#REF!</v>
      </c>
      <c r="E636" s="28" t="e">
        <f>IF(egTextCal(D636)&lt;&gt;0, egTextCal(D636),"")</f>
        <v>#VALUE!</v>
      </c>
      <c r="F636" s="27"/>
      <c r="G636" s="27"/>
      <c r="H636" s="27"/>
      <c r="I636" s="27"/>
      <c r="J636" s="27"/>
      <c r="K636" s="27"/>
      <c r="L636" s="27"/>
      <c r="M636" s="27"/>
      <c r="N636" s="27"/>
      <c r="O636" s="27"/>
      <c r="P636" s="27"/>
      <c r="Q636" s="27" t="e">
        <f>IF(E636*Q635&lt;&gt;0,E636*Q635,  )</f>
        <v>#VALUE!</v>
      </c>
      <c r="R636" s="27"/>
      <c r="S636" s="27"/>
      <c r="T636" s="27"/>
      <c r="U636" s="27"/>
      <c r="V636" s="27"/>
      <c r="W636" s="27"/>
      <c r="X636" s="27"/>
      <c r="Y636" s="27"/>
      <c r="Z636" s="27"/>
      <c r="CL636" s="1" t="e">
        <f>Q636</f>
        <v>#VALUE!</v>
      </c>
    </row>
    <row r="637" spans="1:99" ht="20.100000000000001" customHeight="1">
      <c r="A637" s="32"/>
      <c r="C637" s="16"/>
      <c r="D637" s="29" t="s">
        <v>259</v>
      </c>
      <c r="E637" s="7"/>
      <c r="F637" s="46"/>
      <c r="G637" s="46"/>
      <c r="H637" s="46"/>
      <c r="I637" s="46"/>
      <c r="J637" s="46"/>
      <c r="K637" s="46"/>
      <c r="L637" s="46"/>
      <c r="M637" s="46"/>
      <c r="N637" s="46"/>
      <c r="O637" s="46"/>
      <c r="P637" s="46">
        <v>1</v>
      </c>
      <c r="Q637" s="46"/>
      <c r="R637" s="46"/>
      <c r="S637" s="46"/>
      <c r="T637" s="46"/>
      <c r="U637" s="46"/>
      <c r="V637" s="46"/>
      <c r="W637" s="46"/>
      <c r="X637" s="46"/>
      <c r="Y637" s="46"/>
      <c r="Z637" s="46"/>
    </row>
    <row r="638" spans="1:99" ht="20.100000000000001" customHeight="1">
      <c r="A638" s="32"/>
      <c r="C638" s="6" t="s">
        <v>435</v>
      </c>
      <c r="D638" s="64" t="e">
        <f>#REF!</f>
        <v>#REF!</v>
      </c>
      <c r="E638" s="28" t="e">
        <f>IF(egTextCal(D638)&lt;&gt;0, egTextCal(D638),"")</f>
        <v>#VALUE!</v>
      </c>
      <c r="F638" s="27"/>
      <c r="G638" s="27"/>
      <c r="H638" s="27"/>
      <c r="I638" s="27"/>
      <c r="J638" s="27"/>
      <c r="K638" s="27"/>
      <c r="L638" s="27"/>
      <c r="M638" s="27"/>
      <c r="N638" s="27"/>
      <c r="O638" s="27"/>
      <c r="P638" s="27" t="e">
        <f>IF(E638*P637&lt;&gt;0,E638*P637,  )</f>
        <v>#VALUE!</v>
      </c>
      <c r="Q638" s="27"/>
      <c r="R638" s="27"/>
      <c r="S638" s="27"/>
      <c r="T638" s="27"/>
      <c r="U638" s="27"/>
      <c r="V638" s="27"/>
      <c r="W638" s="27"/>
      <c r="X638" s="27"/>
      <c r="Y638" s="27"/>
      <c r="Z638" s="27"/>
      <c r="CK638" s="1" t="e">
        <f>P638</f>
        <v>#VALUE!</v>
      </c>
    </row>
    <row r="639" spans="1:99" ht="20.100000000000001" customHeight="1">
      <c r="A639" s="32"/>
      <c r="C639" s="16"/>
      <c r="D639" s="29" t="s">
        <v>328</v>
      </c>
      <c r="E639" s="7"/>
      <c r="F639" s="46">
        <v>1</v>
      </c>
      <c r="G639" s="46"/>
      <c r="H639" s="46"/>
      <c r="I639" s="46"/>
      <c r="J639" s="46"/>
      <c r="K639" s="46"/>
      <c r="L639" s="46"/>
      <c r="M639" s="46"/>
      <c r="N639" s="46"/>
      <c r="O639" s="46"/>
      <c r="P639" s="46"/>
      <c r="Q639" s="46"/>
      <c r="R639" s="46"/>
      <c r="S639" s="46"/>
      <c r="T639" s="46"/>
      <c r="U639" s="46"/>
      <c r="V639" s="46"/>
      <c r="W639" s="46"/>
      <c r="X639" s="46"/>
      <c r="Y639" s="46"/>
      <c r="Z639" s="46"/>
    </row>
    <row r="640" spans="1:99" ht="20.100000000000001" customHeight="1">
      <c r="A640" s="32"/>
      <c r="C640" s="6" t="s">
        <v>100</v>
      </c>
      <c r="D640" s="64" t="e">
        <f>#REF!</f>
        <v>#REF!</v>
      </c>
      <c r="E640" s="28" t="e">
        <f>IF(egTextCal(D640)&lt;&gt;0, egTextCal(D640),"")</f>
        <v>#VALUE!</v>
      </c>
      <c r="F640" s="27" t="e">
        <f>IF(E640*F639&lt;&gt;0,E640*F639,  )</f>
        <v>#VALUE!</v>
      </c>
      <c r="G640" s="27"/>
      <c r="H640" s="27"/>
      <c r="I640" s="27"/>
      <c r="J640" s="27"/>
      <c r="K640" s="27"/>
      <c r="L640" s="27"/>
      <c r="M640" s="27"/>
      <c r="N640" s="27"/>
      <c r="O640" s="27"/>
      <c r="P640" s="27"/>
      <c r="Q640" s="27"/>
      <c r="R640" s="27"/>
      <c r="S640" s="27"/>
      <c r="T640" s="27"/>
      <c r="U640" s="27"/>
      <c r="V640" s="27"/>
      <c r="W640" s="27"/>
      <c r="X640" s="27"/>
      <c r="Y640" s="27"/>
      <c r="Z640" s="27"/>
      <c r="CA640" s="1" t="e">
        <f>F640</f>
        <v>#VALUE!</v>
      </c>
    </row>
    <row r="641" spans="1:102" ht="20.100000000000001" customHeight="1">
      <c r="A641" s="32"/>
      <c r="C641" s="16"/>
      <c r="D641" s="29" t="s">
        <v>332</v>
      </c>
      <c r="E641" s="7"/>
      <c r="F641" s="46"/>
      <c r="G641" s="46"/>
      <c r="H641" s="46"/>
      <c r="I641" s="46"/>
      <c r="J641" s="46"/>
      <c r="K641" s="46"/>
      <c r="L641" s="46"/>
      <c r="M641" s="46"/>
      <c r="N641" s="46"/>
      <c r="O641" s="46"/>
      <c r="P641" s="46"/>
      <c r="Q641" s="46"/>
      <c r="R641" s="46"/>
      <c r="S641" s="46"/>
      <c r="T641" s="46"/>
      <c r="U641" s="46"/>
      <c r="V641" s="46"/>
      <c r="W641" s="46"/>
      <c r="X641" s="46"/>
      <c r="Y641" s="46"/>
      <c r="Z641" s="46"/>
    </row>
    <row r="642" spans="1:102" ht="20.100000000000001" customHeight="1">
      <c r="A642" s="32"/>
      <c r="C642" s="6" t="s">
        <v>436</v>
      </c>
      <c r="D642" s="43"/>
      <c r="E642" s="28" t="str">
        <f>IF(egTextCal(D642)&lt;&gt;0, egTextCal(D642),"")</f>
        <v/>
      </c>
      <c r="F642" s="27"/>
      <c r="G642" s="27"/>
      <c r="H642" s="27"/>
      <c r="I642" s="27"/>
      <c r="J642" s="27"/>
      <c r="K642" s="27"/>
      <c r="L642" s="27"/>
      <c r="M642" s="27"/>
      <c r="N642" s="27"/>
      <c r="O642" s="27"/>
      <c r="P642" s="27"/>
      <c r="Q642" s="27"/>
      <c r="R642" s="27"/>
      <c r="S642" s="27"/>
      <c r="T642" s="27"/>
      <c r="U642" s="27"/>
      <c r="V642" s="27"/>
      <c r="W642" s="27"/>
      <c r="X642" s="27"/>
      <c r="Y642" s="27"/>
      <c r="Z642" s="27"/>
    </row>
    <row r="643" spans="1:102" ht="20.100000000000001" customHeight="1">
      <c r="A643" s="32"/>
      <c r="C643" s="16"/>
      <c r="D643" s="29" t="s">
        <v>325</v>
      </c>
      <c r="E643" s="7"/>
      <c r="F643" s="46"/>
      <c r="G643" s="46"/>
      <c r="H643" s="46"/>
      <c r="I643" s="46"/>
      <c r="J643" s="46">
        <v>1</v>
      </c>
      <c r="K643" s="46"/>
      <c r="L643" s="46"/>
      <c r="M643" s="46"/>
      <c r="N643" s="46"/>
      <c r="O643" s="46"/>
      <c r="P643" s="46"/>
      <c r="Q643" s="46"/>
      <c r="R643" s="46"/>
      <c r="S643" s="46"/>
      <c r="T643" s="46"/>
      <c r="U643" s="46"/>
      <c r="V643" s="46"/>
      <c r="W643" s="46"/>
      <c r="X643" s="46"/>
      <c r="Y643" s="46"/>
      <c r="Z643" s="46">
        <v>3</v>
      </c>
    </row>
    <row r="644" spans="1:102" ht="20.100000000000001" customHeight="1">
      <c r="A644" s="32"/>
      <c r="C644" s="6" t="s">
        <v>363</v>
      </c>
      <c r="D644" s="64" t="e">
        <f>#REF!</f>
        <v>#REF!</v>
      </c>
      <c r="E644" s="28" t="e">
        <f>IF(egTextCal(D644)&lt;&gt;0, egTextCal(D644),"")</f>
        <v>#VALUE!</v>
      </c>
      <c r="F644" s="27"/>
      <c r="G644" s="27"/>
      <c r="H644" s="27"/>
      <c r="I644" s="27"/>
      <c r="J644" s="27" t="e">
        <f>IF(E644*J643&lt;&gt;0,E644*J643,  )</f>
        <v>#VALUE!</v>
      </c>
      <c r="K644" s="27"/>
      <c r="L644" s="27"/>
      <c r="M644" s="27"/>
      <c r="N644" s="27"/>
      <c r="O644" s="27"/>
      <c r="P644" s="27"/>
      <c r="Q644" s="27"/>
      <c r="R644" s="27"/>
      <c r="S644" s="27"/>
      <c r="T644" s="27"/>
      <c r="U644" s="27"/>
      <c r="V644" s="27"/>
      <c r="W644" s="27"/>
      <c r="X644" s="27"/>
      <c r="Y644" s="27"/>
      <c r="Z644" s="27" t="e">
        <f>IF(E644*Z643&lt;&gt;0,E644*Z643,  )</f>
        <v>#VALUE!</v>
      </c>
      <c r="CE644" s="1" t="e">
        <f>J644</f>
        <v>#VALUE!</v>
      </c>
      <c r="CU644" s="1" t="e">
        <f>Z644</f>
        <v>#VALUE!</v>
      </c>
    </row>
    <row r="645" spans="1:102" ht="20.100000000000001" customHeight="1">
      <c r="D645" s="14"/>
      <c r="E645" s="48"/>
      <c r="F645" s="48"/>
      <c r="G645" s="48"/>
      <c r="H645" s="48"/>
      <c r="I645" s="48"/>
      <c r="J645" s="48"/>
      <c r="K645" s="48"/>
      <c r="L645" s="48"/>
      <c r="M645" s="48"/>
      <c r="N645" s="48"/>
      <c r="O645" s="48"/>
      <c r="P645" s="48"/>
      <c r="Q645" s="48"/>
      <c r="R645" s="48"/>
      <c r="S645" s="48"/>
      <c r="T645" s="48"/>
      <c r="U645" s="48"/>
      <c r="V645" s="48"/>
      <c r="W645" s="48"/>
      <c r="X645" s="48"/>
      <c r="Y645" s="48"/>
      <c r="Z645" s="48"/>
    </row>
    <row r="646" spans="1:102" ht="20.100000000000001" customHeight="1">
      <c r="B646" s="31"/>
      <c r="C646" s="20"/>
      <c r="D646" s="47"/>
      <c r="E646" s="47"/>
      <c r="F646" s="18" t="s">
        <v>441</v>
      </c>
      <c r="G646" s="18" t="s">
        <v>441</v>
      </c>
      <c r="H646" s="16" t="s">
        <v>442</v>
      </c>
      <c r="I646" s="16" t="s">
        <v>442</v>
      </c>
      <c r="J646" s="16"/>
      <c r="K646" s="16"/>
      <c r="L646" s="16"/>
      <c r="M646" s="16"/>
      <c r="N646" s="16"/>
      <c r="O646" s="16"/>
      <c r="P646" s="16"/>
      <c r="Q646" s="16"/>
      <c r="R646" s="16"/>
      <c r="S646" s="16"/>
      <c r="T646" s="16"/>
      <c r="U646" s="16"/>
      <c r="V646" s="16"/>
      <c r="W646" s="16"/>
      <c r="X646" s="16"/>
      <c r="Y646" s="16"/>
      <c r="Z646" s="16"/>
    </row>
    <row r="647" spans="1:102" ht="20.100000000000001" customHeight="1">
      <c r="A647" s="32"/>
      <c r="B647" s="31"/>
      <c r="C647" s="4" t="s">
        <v>402</v>
      </c>
      <c r="D647" s="4" t="s">
        <v>403</v>
      </c>
      <c r="E647" s="4" t="s">
        <v>404</v>
      </c>
      <c r="F647" s="12" t="s">
        <v>446</v>
      </c>
      <c r="G647" s="12" t="s">
        <v>446</v>
      </c>
      <c r="H647" s="4" t="s">
        <v>447</v>
      </c>
      <c r="I647" s="4" t="s">
        <v>447</v>
      </c>
      <c r="J647" s="4"/>
      <c r="K647" s="4"/>
      <c r="L647" s="4"/>
      <c r="M647" s="4"/>
      <c r="N647" s="4"/>
      <c r="O647" s="4"/>
      <c r="P647" s="4"/>
      <c r="Q647" s="4"/>
      <c r="R647" s="4"/>
      <c r="S647" s="4"/>
      <c r="T647" s="4"/>
      <c r="U647" s="4"/>
      <c r="V647" s="4"/>
      <c r="W647" s="4"/>
      <c r="X647" s="4"/>
      <c r="Y647" s="4"/>
      <c r="Z647" s="4"/>
    </row>
    <row r="648" spans="1:102" ht="20.100000000000001" customHeight="1">
      <c r="A648" s="32"/>
      <c r="B648" s="31"/>
      <c r="C648" s="21"/>
      <c r="D648" s="21"/>
      <c r="E648" s="21"/>
      <c r="F648" s="19" t="s">
        <v>481</v>
      </c>
      <c r="G648" s="19" t="s">
        <v>482</v>
      </c>
      <c r="H648" s="17" t="s">
        <v>483</v>
      </c>
      <c r="I648" s="17" t="s">
        <v>484</v>
      </c>
      <c r="J648" s="17"/>
      <c r="K648" s="17"/>
      <c r="L648" s="17"/>
      <c r="M648" s="17"/>
      <c r="N648" s="17"/>
      <c r="O648" s="17"/>
      <c r="P648" s="17"/>
      <c r="Q648" s="17"/>
      <c r="R648" s="17"/>
      <c r="S648" s="17"/>
      <c r="T648" s="17"/>
      <c r="U648" s="17"/>
      <c r="V648" s="17"/>
      <c r="W648" s="17"/>
      <c r="X648" s="17"/>
      <c r="Y648" s="17"/>
      <c r="Z648" s="17"/>
    </row>
    <row r="649" spans="1:102" ht="20.100000000000001" customHeight="1">
      <c r="A649" s="32"/>
      <c r="C649" s="16"/>
      <c r="D649" s="29" t="s">
        <v>286</v>
      </c>
      <c r="E649" s="7"/>
      <c r="F649" s="45">
        <v>1</v>
      </c>
      <c r="G649" s="45"/>
      <c r="H649" s="45">
        <v>1</v>
      </c>
      <c r="I649" s="45"/>
      <c r="J649" s="45"/>
      <c r="K649" s="45"/>
      <c r="L649" s="45"/>
      <c r="M649" s="45"/>
      <c r="N649" s="45"/>
      <c r="O649" s="45"/>
      <c r="P649" s="45"/>
      <c r="Q649" s="45"/>
      <c r="R649" s="45"/>
      <c r="S649" s="45"/>
      <c r="T649" s="45"/>
      <c r="U649" s="45"/>
      <c r="V649" s="45"/>
      <c r="W649" s="45"/>
      <c r="X649" s="45"/>
      <c r="Y649" s="45"/>
      <c r="Z649" s="45"/>
    </row>
    <row r="650" spans="1:102" ht="20.100000000000001" customHeight="1">
      <c r="A650" s="32"/>
      <c r="C650" s="6" t="s">
        <v>94</v>
      </c>
      <c r="D650" s="64" t="e">
        <f>#REF!</f>
        <v>#REF!</v>
      </c>
      <c r="E650" s="28" t="e">
        <f>IF(egTextCal(D650)&lt;&gt;0, egTextCal(D650),"")</f>
        <v>#VALUE!</v>
      </c>
      <c r="F650" s="27" t="e">
        <f>IF(E650*F649&lt;&gt;0,E650*F649,  )</f>
        <v>#VALUE!</v>
      </c>
      <c r="G650" s="27"/>
      <c r="H650" s="27" t="e">
        <f>IF(E650*H649&lt;&gt;0,E650*H649,  )</f>
        <v>#VALUE!</v>
      </c>
      <c r="I650" s="27"/>
      <c r="J650" s="27"/>
      <c r="K650" s="27"/>
      <c r="L650" s="27"/>
      <c r="M650" s="27"/>
      <c r="N650" s="27"/>
      <c r="O650" s="27"/>
      <c r="P650" s="27"/>
      <c r="Q650" s="27"/>
      <c r="R650" s="27"/>
      <c r="S650" s="27"/>
      <c r="T650" s="27"/>
      <c r="U650" s="27"/>
      <c r="V650" s="27"/>
      <c r="W650" s="27"/>
      <c r="X650" s="27"/>
      <c r="Y650" s="27"/>
      <c r="Z650" s="27"/>
      <c r="CV650" s="1" t="e">
        <f>F650</f>
        <v>#VALUE!</v>
      </c>
      <c r="CX650" s="1" t="e">
        <f>H650</f>
        <v>#VALUE!</v>
      </c>
    </row>
    <row r="651" spans="1:102" ht="20.100000000000001" customHeight="1">
      <c r="A651" s="32"/>
      <c r="C651" s="16"/>
      <c r="D651" s="30" t="s">
        <v>293</v>
      </c>
      <c r="E651" s="8"/>
      <c r="F651" s="46">
        <v>1</v>
      </c>
      <c r="G651" s="46"/>
      <c r="H651" s="46">
        <v>1</v>
      </c>
      <c r="I651" s="46"/>
      <c r="J651" s="46"/>
      <c r="K651" s="46"/>
      <c r="L651" s="46"/>
      <c r="M651" s="46"/>
      <c r="N651" s="46"/>
      <c r="O651" s="46"/>
      <c r="P651" s="46"/>
      <c r="Q651" s="46"/>
      <c r="R651" s="46"/>
      <c r="S651" s="46"/>
      <c r="T651" s="46"/>
      <c r="U651" s="46"/>
      <c r="V651" s="46"/>
      <c r="W651" s="46"/>
      <c r="X651" s="46"/>
      <c r="Y651" s="46"/>
      <c r="Z651" s="46"/>
    </row>
    <row r="652" spans="1:102" ht="20.100000000000001" customHeight="1">
      <c r="A652" s="32"/>
      <c r="C652" s="6" t="s">
        <v>105</v>
      </c>
      <c r="D652" s="65" t="e">
        <f>#REF!</f>
        <v>#REF!</v>
      </c>
      <c r="E652" s="28" t="e">
        <f>IF(egTextCal(D652)&lt;&gt;0, egTextCal(D652),"")</f>
        <v>#VALUE!</v>
      </c>
      <c r="F652" s="27" t="e">
        <f>IF(E652*F651&lt;&gt;0,E652*F651,  )</f>
        <v>#VALUE!</v>
      </c>
      <c r="G652" s="27"/>
      <c r="H652" s="27" t="e">
        <f>IF(E652*H651&lt;&gt;0,E652*H651,  )</f>
        <v>#VALUE!</v>
      </c>
      <c r="I652" s="27"/>
      <c r="J652" s="27"/>
      <c r="K652" s="27"/>
      <c r="L652" s="27"/>
      <c r="M652" s="27"/>
      <c r="N652" s="27"/>
      <c r="O652" s="27"/>
      <c r="P652" s="27"/>
      <c r="Q652" s="27"/>
      <c r="R652" s="27"/>
      <c r="S652" s="27"/>
      <c r="T652" s="27"/>
      <c r="U652" s="27"/>
      <c r="V652" s="27"/>
      <c r="W652" s="27"/>
      <c r="X652" s="27"/>
      <c r="Y652" s="27"/>
      <c r="Z652" s="27"/>
      <c r="CV652" s="1" t="e">
        <f>F652</f>
        <v>#VALUE!</v>
      </c>
      <c r="CX652" s="1" t="e">
        <f>H652</f>
        <v>#VALUE!</v>
      </c>
    </row>
    <row r="653" spans="1:102" ht="20.100000000000001" customHeight="1">
      <c r="A653" s="32"/>
      <c r="C653" s="16"/>
      <c r="D653" s="30" t="s">
        <v>296</v>
      </c>
      <c r="E653" s="8"/>
      <c r="F653" s="46">
        <v>1</v>
      </c>
      <c r="G653" s="46"/>
      <c r="H653" s="46">
        <v>1</v>
      </c>
      <c r="I653" s="46"/>
      <c r="J653" s="46"/>
      <c r="K653" s="46"/>
      <c r="L653" s="46"/>
      <c r="M653" s="46"/>
      <c r="N653" s="46"/>
      <c r="O653" s="46"/>
      <c r="P653" s="46"/>
      <c r="Q653" s="46"/>
      <c r="R653" s="46"/>
      <c r="S653" s="46"/>
      <c r="T653" s="46"/>
      <c r="U653" s="46"/>
      <c r="V653" s="46"/>
      <c r="W653" s="46"/>
      <c r="X653" s="46"/>
      <c r="Y653" s="46"/>
      <c r="Z653" s="46"/>
    </row>
    <row r="654" spans="1:102" ht="20.100000000000001" customHeight="1">
      <c r="A654" s="32"/>
      <c r="C654" s="6" t="s">
        <v>109</v>
      </c>
      <c r="D654" s="65" t="e">
        <f>#REF!</f>
        <v>#REF!</v>
      </c>
      <c r="E654" s="28" t="e">
        <f>IF(egTextCal(D654)&lt;&gt;0, egTextCal(D654),"")</f>
        <v>#VALUE!</v>
      </c>
      <c r="F654" s="27" t="e">
        <f>IF(E654*F653&lt;&gt;0,E654*F653,  )</f>
        <v>#VALUE!</v>
      </c>
      <c r="G654" s="27"/>
      <c r="H654" s="27" t="e">
        <f>IF(E654*H653&lt;&gt;0,E654*H653,  )</f>
        <v>#VALUE!</v>
      </c>
      <c r="I654" s="27"/>
      <c r="J654" s="27"/>
      <c r="K654" s="27"/>
      <c r="L654" s="27"/>
      <c r="M654" s="27"/>
      <c r="N654" s="27"/>
      <c r="O654" s="27"/>
      <c r="P654" s="27"/>
      <c r="Q654" s="27"/>
      <c r="R654" s="27"/>
      <c r="S654" s="27"/>
      <c r="T654" s="27"/>
      <c r="U654" s="27"/>
      <c r="V654" s="27"/>
      <c r="W654" s="27"/>
      <c r="X654" s="27"/>
      <c r="Y654" s="27"/>
      <c r="Z654" s="27"/>
      <c r="CV654" s="1" t="e">
        <f>F654</f>
        <v>#VALUE!</v>
      </c>
      <c r="CX654" s="1" t="e">
        <f>H654</f>
        <v>#VALUE!</v>
      </c>
    </row>
    <row r="655" spans="1:102" ht="20.100000000000001" customHeight="1">
      <c r="A655" s="32"/>
      <c r="C655" s="16"/>
      <c r="D655" s="29" t="s">
        <v>154</v>
      </c>
      <c r="E655" s="7"/>
      <c r="F655" s="46"/>
      <c r="G655" s="46"/>
      <c r="H655" s="46"/>
      <c r="I655" s="46"/>
      <c r="J655" s="46"/>
      <c r="K655" s="46"/>
      <c r="L655" s="46"/>
      <c r="M655" s="46"/>
      <c r="N655" s="46"/>
      <c r="O655" s="46"/>
      <c r="P655" s="46"/>
      <c r="Q655" s="46"/>
      <c r="R655" s="46"/>
      <c r="S655" s="46"/>
      <c r="T655" s="46"/>
      <c r="U655" s="46"/>
      <c r="V655" s="46"/>
      <c r="W655" s="46"/>
      <c r="X655" s="46"/>
      <c r="Y655" s="46"/>
      <c r="Z655" s="46"/>
    </row>
    <row r="656" spans="1:102" ht="20.100000000000001" customHeight="1">
      <c r="A656" s="32"/>
      <c r="C656" s="6" t="s">
        <v>112</v>
      </c>
      <c r="D656" s="43"/>
      <c r="E656" s="28" t="str">
        <f>IF(egTextCal(D656)&lt;&gt;0, egTextCal(D656),"")</f>
        <v/>
      </c>
      <c r="F656" s="27"/>
      <c r="G656" s="27"/>
      <c r="H656" s="27"/>
      <c r="I656" s="27"/>
      <c r="J656" s="27"/>
      <c r="K656" s="27"/>
      <c r="L656" s="27"/>
      <c r="M656" s="27"/>
      <c r="N656" s="27"/>
      <c r="O656" s="27"/>
      <c r="P656" s="27"/>
      <c r="Q656" s="27"/>
      <c r="R656" s="27"/>
      <c r="S656" s="27"/>
      <c r="T656" s="27"/>
      <c r="U656" s="27"/>
      <c r="V656" s="27"/>
      <c r="W656" s="27"/>
      <c r="X656" s="27"/>
      <c r="Y656" s="27"/>
      <c r="Z656" s="27"/>
    </row>
    <row r="657" spans="1:26" ht="20.100000000000001" customHeight="1">
      <c r="A657" s="32"/>
      <c r="C657" s="16"/>
      <c r="D657" s="29" t="s">
        <v>297</v>
      </c>
      <c r="E657" s="7"/>
      <c r="F657" s="46"/>
      <c r="G657" s="46"/>
      <c r="H657" s="46"/>
      <c r="I657" s="46"/>
      <c r="J657" s="46"/>
      <c r="K657" s="46"/>
      <c r="L657" s="46"/>
      <c r="M657" s="46"/>
      <c r="N657" s="46"/>
      <c r="O657" s="46"/>
      <c r="P657" s="46"/>
      <c r="Q657" s="46"/>
      <c r="R657" s="46"/>
      <c r="S657" s="46"/>
      <c r="T657" s="46"/>
      <c r="U657" s="46"/>
      <c r="V657" s="46"/>
      <c r="W657" s="46"/>
      <c r="X657" s="46"/>
      <c r="Y657" s="46"/>
      <c r="Z657" s="46"/>
    </row>
    <row r="658" spans="1:26" ht="20.100000000000001" customHeight="1">
      <c r="A658" s="32"/>
      <c r="C658" s="6" t="s">
        <v>116</v>
      </c>
      <c r="D658" s="64" t="e">
        <f>#REF!</f>
        <v>#REF!</v>
      </c>
      <c r="E658" s="28" t="e">
        <f>IF(egTextCal(D658)&lt;&gt;0, egTextCal(D658),"")</f>
        <v>#VALUE!</v>
      </c>
      <c r="F658" s="27"/>
      <c r="G658" s="27"/>
      <c r="H658" s="27"/>
      <c r="I658" s="27"/>
      <c r="J658" s="27"/>
      <c r="K658" s="27"/>
      <c r="L658" s="27"/>
      <c r="M658" s="27"/>
      <c r="N658" s="27"/>
      <c r="O658" s="27"/>
      <c r="P658" s="27"/>
      <c r="Q658" s="27"/>
      <c r="R658" s="27"/>
      <c r="S658" s="27"/>
      <c r="T658" s="27"/>
      <c r="U658" s="27"/>
      <c r="V658" s="27"/>
      <c r="W658" s="27"/>
      <c r="X658" s="27"/>
      <c r="Y658" s="27"/>
      <c r="Z658" s="27"/>
    </row>
    <row r="659" spans="1:26" ht="20.100000000000001" customHeight="1">
      <c r="A659" s="32"/>
      <c r="C659" s="16"/>
      <c r="D659" s="29" t="s">
        <v>300</v>
      </c>
      <c r="E659" s="7"/>
      <c r="F659" s="46"/>
      <c r="G659" s="46"/>
      <c r="H659" s="46"/>
      <c r="I659" s="46"/>
      <c r="J659" s="46"/>
      <c r="K659" s="46"/>
      <c r="L659" s="46"/>
      <c r="M659" s="46"/>
      <c r="N659" s="46"/>
      <c r="O659" s="46"/>
      <c r="P659" s="46"/>
      <c r="Q659" s="46"/>
      <c r="R659" s="46"/>
      <c r="S659" s="46"/>
      <c r="T659" s="46"/>
      <c r="U659" s="46"/>
      <c r="V659" s="46"/>
      <c r="W659" s="46"/>
      <c r="X659" s="46"/>
      <c r="Y659" s="46"/>
      <c r="Z659" s="46"/>
    </row>
    <row r="660" spans="1:26" ht="20.100000000000001" customHeight="1">
      <c r="A660" s="32"/>
      <c r="C660" s="6" t="s">
        <v>120</v>
      </c>
      <c r="D660" s="43"/>
      <c r="E660" s="28" t="str">
        <f>IF(egTextCal(D660)&lt;&gt;0, egTextCal(D660),"")</f>
        <v/>
      </c>
      <c r="F660" s="27"/>
      <c r="G660" s="27"/>
      <c r="H660" s="27"/>
      <c r="I660" s="27"/>
      <c r="J660" s="27"/>
      <c r="K660" s="27"/>
      <c r="L660" s="27"/>
      <c r="M660" s="27"/>
      <c r="N660" s="27"/>
      <c r="O660" s="27"/>
      <c r="P660" s="27"/>
      <c r="Q660" s="27"/>
      <c r="R660" s="27"/>
      <c r="S660" s="27"/>
      <c r="T660" s="27"/>
      <c r="U660" s="27"/>
      <c r="V660" s="27"/>
      <c r="W660" s="27"/>
      <c r="X660" s="27"/>
      <c r="Y660" s="27"/>
      <c r="Z660" s="27"/>
    </row>
    <row r="661" spans="1:26" ht="20.100000000000001" customHeight="1">
      <c r="A661" s="32"/>
      <c r="C661" s="16"/>
      <c r="D661" s="29" t="s">
        <v>301</v>
      </c>
      <c r="E661" s="7"/>
      <c r="F661" s="46"/>
      <c r="G661" s="46"/>
      <c r="H661" s="46"/>
      <c r="I661" s="46"/>
      <c r="J661" s="46"/>
      <c r="K661" s="46"/>
      <c r="L661" s="46"/>
      <c r="M661" s="46"/>
      <c r="N661" s="46"/>
      <c r="O661" s="46"/>
      <c r="P661" s="46"/>
      <c r="Q661" s="46"/>
      <c r="R661" s="46"/>
      <c r="S661" s="46"/>
      <c r="T661" s="46"/>
      <c r="U661" s="46"/>
      <c r="V661" s="46"/>
      <c r="W661" s="46"/>
      <c r="X661" s="46"/>
      <c r="Y661" s="46"/>
      <c r="Z661" s="46"/>
    </row>
    <row r="662" spans="1:26" ht="20.100000000000001" customHeight="1">
      <c r="A662" s="32"/>
      <c r="C662" s="6" t="s">
        <v>260</v>
      </c>
      <c r="D662" s="64" t="e">
        <f>#REF!</f>
        <v>#REF!</v>
      </c>
      <c r="E662" s="28" t="e">
        <f>IF(egTextCal(D662)&lt;&gt;0, egTextCal(D662),"")</f>
        <v>#VALUE!</v>
      </c>
      <c r="F662" s="27"/>
      <c r="G662" s="27"/>
      <c r="H662" s="27"/>
      <c r="I662" s="27"/>
      <c r="J662" s="27"/>
      <c r="K662" s="27"/>
      <c r="L662" s="27"/>
      <c r="M662" s="27"/>
      <c r="N662" s="27"/>
      <c r="O662" s="27"/>
      <c r="P662" s="27"/>
      <c r="Q662" s="27"/>
      <c r="R662" s="27"/>
      <c r="S662" s="27"/>
      <c r="T662" s="27"/>
      <c r="U662" s="27"/>
      <c r="V662" s="27"/>
      <c r="W662" s="27"/>
      <c r="X662" s="27"/>
      <c r="Y662" s="27"/>
      <c r="Z662" s="27"/>
    </row>
    <row r="663" spans="1:26" ht="20.100000000000001" customHeight="1">
      <c r="A663" s="32"/>
      <c r="C663" s="16"/>
      <c r="D663" s="29" t="s">
        <v>313</v>
      </c>
      <c r="E663" s="7"/>
      <c r="F663" s="46"/>
      <c r="G663" s="46"/>
      <c r="H663" s="46"/>
      <c r="I663" s="46"/>
      <c r="J663" s="46"/>
      <c r="K663" s="46"/>
      <c r="L663" s="46"/>
      <c r="M663" s="46"/>
      <c r="N663" s="46"/>
      <c r="O663" s="46"/>
      <c r="P663" s="46"/>
      <c r="Q663" s="46"/>
      <c r="R663" s="46"/>
      <c r="S663" s="46"/>
      <c r="T663" s="46"/>
      <c r="U663" s="46"/>
      <c r="V663" s="46"/>
      <c r="W663" s="46"/>
      <c r="X663" s="46"/>
      <c r="Y663" s="46"/>
      <c r="Z663" s="46"/>
    </row>
    <row r="664" spans="1:26" ht="20.100000000000001" customHeight="1">
      <c r="A664" s="32"/>
      <c r="C664" s="6" t="s">
        <v>258</v>
      </c>
      <c r="D664" s="64" t="e">
        <f>#REF!</f>
        <v>#REF!</v>
      </c>
      <c r="E664" s="28" t="e">
        <f>IF(egTextCal(D664)&lt;&gt;0, egTextCal(D664),"")</f>
        <v>#VALUE!</v>
      </c>
      <c r="F664" s="27"/>
      <c r="G664" s="27"/>
      <c r="H664" s="27"/>
      <c r="I664" s="27"/>
      <c r="J664" s="27"/>
      <c r="K664" s="27"/>
      <c r="L664" s="27"/>
      <c r="M664" s="27"/>
      <c r="N664" s="27"/>
      <c r="O664" s="27"/>
      <c r="P664" s="27"/>
      <c r="Q664" s="27"/>
      <c r="R664" s="27"/>
      <c r="S664" s="27"/>
      <c r="T664" s="27"/>
      <c r="U664" s="27"/>
      <c r="V664" s="27"/>
      <c r="W664" s="27"/>
      <c r="X664" s="27"/>
      <c r="Y664" s="27"/>
      <c r="Z664" s="27"/>
    </row>
    <row r="665" spans="1:26" ht="20.100000000000001" customHeight="1">
      <c r="A665" s="32"/>
      <c r="C665" s="16"/>
      <c r="D665" s="29" t="s">
        <v>316</v>
      </c>
      <c r="E665" s="7"/>
      <c r="F665" s="46"/>
      <c r="G665" s="46"/>
      <c r="H665" s="46"/>
      <c r="I665" s="46"/>
      <c r="J665" s="46"/>
      <c r="K665" s="46"/>
      <c r="L665" s="46"/>
      <c r="M665" s="46"/>
      <c r="N665" s="46"/>
      <c r="O665" s="46"/>
      <c r="P665" s="46"/>
      <c r="Q665" s="46"/>
      <c r="R665" s="46"/>
      <c r="S665" s="46"/>
      <c r="T665" s="46"/>
      <c r="U665" s="46"/>
      <c r="V665" s="46"/>
      <c r="W665" s="46"/>
      <c r="X665" s="46"/>
      <c r="Y665" s="46"/>
      <c r="Z665" s="46"/>
    </row>
    <row r="666" spans="1:26" ht="20.100000000000001" customHeight="1">
      <c r="A666" s="32"/>
      <c r="C666" s="6" t="s">
        <v>431</v>
      </c>
      <c r="D666" s="64" t="e">
        <f>#REF!</f>
        <v>#REF!</v>
      </c>
      <c r="E666" s="28" t="e">
        <f>IF(egTextCal(D666)&lt;&gt;0, egTextCal(D666),"")</f>
        <v>#VALUE!</v>
      </c>
      <c r="F666" s="27"/>
      <c r="G666" s="27"/>
      <c r="H666" s="27"/>
      <c r="I666" s="27"/>
      <c r="J666" s="27"/>
      <c r="K666" s="27"/>
      <c r="L666" s="27"/>
      <c r="M666" s="27"/>
      <c r="N666" s="27"/>
      <c r="O666" s="27"/>
      <c r="P666" s="27"/>
      <c r="Q666" s="27"/>
      <c r="R666" s="27"/>
      <c r="S666" s="27"/>
      <c r="T666" s="27"/>
      <c r="U666" s="27"/>
      <c r="V666" s="27"/>
      <c r="W666" s="27"/>
      <c r="X666" s="27"/>
      <c r="Y666" s="27"/>
      <c r="Z666" s="27"/>
    </row>
    <row r="667" spans="1:26" ht="20.100000000000001" customHeight="1">
      <c r="A667" s="32"/>
      <c r="C667" s="16"/>
      <c r="D667" s="29" t="s">
        <v>319</v>
      </c>
      <c r="E667" s="7" t="s">
        <v>485</v>
      </c>
      <c r="F667" s="46"/>
      <c r="G667" s="46"/>
      <c r="H667" s="46"/>
      <c r="I667" s="46"/>
      <c r="J667" s="46"/>
      <c r="K667" s="46"/>
      <c r="L667" s="46"/>
      <c r="M667" s="46"/>
      <c r="N667" s="46"/>
      <c r="O667" s="46"/>
      <c r="P667" s="46"/>
      <c r="Q667" s="46"/>
      <c r="R667" s="46"/>
      <c r="S667" s="46"/>
      <c r="T667" s="46"/>
      <c r="U667" s="46"/>
      <c r="V667" s="46"/>
      <c r="W667" s="46"/>
      <c r="X667" s="46"/>
      <c r="Y667" s="46"/>
      <c r="Z667" s="46"/>
    </row>
    <row r="668" spans="1:26" ht="20.100000000000001" customHeight="1">
      <c r="A668" s="32"/>
      <c r="C668" s="6" t="s">
        <v>432</v>
      </c>
      <c r="D668" s="64" t="e">
        <f>#REF!</f>
        <v>#REF!</v>
      </c>
      <c r="E668" s="28" t="e">
        <f>IF(egTextCal(D668)&lt;&gt;0, egTextCal(D668),"")</f>
        <v>#VALUE!</v>
      </c>
      <c r="F668" s="27"/>
      <c r="G668" s="27"/>
      <c r="H668" s="27"/>
      <c r="I668" s="27"/>
      <c r="J668" s="27"/>
      <c r="K668" s="27"/>
      <c r="L668" s="27"/>
      <c r="M668" s="27"/>
      <c r="N668" s="27"/>
      <c r="O668" s="27"/>
      <c r="P668" s="27"/>
      <c r="Q668" s="27"/>
      <c r="R668" s="27"/>
      <c r="S668" s="27"/>
      <c r="T668" s="27"/>
      <c r="U668" s="27"/>
      <c r="V668" s="27"/>
      <c r="W668" s="27"/>
      <c r="X668" s="27"/>
      <c r="Y668" s="27"/>
      <c r="Z668" s="27"/>
    </row>
    <row r="669" spans="1:26" ht="20.100000000000001" customHeight="1">
      <c r="A669" s="32"/>
      <c r="C669" s="16"/>
      <c r="D669" s="29" t="s">
        <v>323</v>
      </c>
      <c r="E669" s="7"/>
      <c r="F669" s="46"/>
      <c r="G669" s="46"/>
      <c r="H669" s="46"/>
      <c r="I669" s="46"/>
      <c r="J669" s="46"/>
      <c r="K669" s="46"/>
      <c r="L669" s="46"/>
      <c r="M669" s="46"/>
      <c r="N669" s="46"/>
      <c r="O669" s="46"/>
      <c r="P669" s="46"/>
      <c r="Q669" s="46"/>
      <c r="R669" s="46"/>
      <c r="S669" s="46"/>
      <c r="T669" s="46"/>
      <c r="U669" s="46"/>
      <c r="V669" s="46"/>
      <c r="W669" s="46"/>
      <c r="X669" s="46"/>
      <c r="Y669" s="46"/>
      <c r="Z669" s="46"/>
    </row>
    <row r="670" spans="1:26" ht="20.100000000000001" customHeight="1">
      <c r="A670" s="32"/>
      <c r="C670" s="6" t="s">
        <v>380</v>
      </c>
      <c r="D670" s="43"/>
      <c r="E670" s="28" t="str">
        <f>IF(egTextCal(D670)&lt;&gt;0, egTextCal(D670),"")</f>
        <v/>
      </c>
      <c r="F670" s="27"/>
      <c r="G670" s="27"/>
      <c r="H670" s="27"/>
      <c r="I670" s="27"/>
      <c r="J670" s="27"/>
      <c r="K670" s="27"/>
      <c r="L670" s="27"/>
      <c r="M670" s="27"/>
      <c r="N670" s="27"/>
      <c r="O670" s="27"/>
      <c r="P670" s="27"/>
      <c r="Q670" s="27"/>
      <c r="R670" s="27"/>
      <c r="S670" s="27"/>
      <c r="T670" s="27"/>
      <c r="U670" s="27"/>
      <c r="V670" s="27"/>
      <c r="W670" s="27"/>
      <c r="X670" s="27"/>
      <c r="Y670" s="27"/>
      <c r="Z670" s="27"/>
    </row>
    <row r="671" spans="1:26" ht="20.100000000000001" customHeight="1">
      <c r="A671" s="32"/>
      <c r="C671" s="16"/>
      <c r="D671" s="29" t="s">
        <v>133</v>
      </c>
      <c r="E671" s="7"/>
      <c r="F671" s="46"/>
      <c r="G671" s="46"/>
      <c r="H671" s="46"/>
      <c r="I671" s="46"/>
      <c r="J671" s="46"/>
      <c r="K671" s="46"/>
      <c r="L671" s="46"/>
      <c r="M671" s="46"/>
      <c r="N671" s="46"/>
      <c r="O671" s="46"/>
      <c r="P671" s="46"/>
      <c r="Q671" s="46"/>
      <c r="R671" s="46"/>
      <c r="S671" s="46"/>
      <c r="T671" s="46"/>
      <c r="U671" s="46"/>
      <c r="V671" s="46"/>
      <c r="W671" s="46"/>
      <c r="X671" s="46"/>
      <c r="Y671" s="46"/>
      <c r="Z671" s="46"/>
    </row>
    <row r="672" spans="1:26" ht="20.100000000000001" customHeight="1">
      <c r="A672" s="32"/>
      <c r="C672" s="6" t="s">
        <v>366</v>
      </c>
      <c r="D672" s="43"/>
      <c r="E672" s="28" t="str">
        <f>IF(egTextCal(D672)&lt;&gt;0, egTextCal(D672),"")</f>
        <v/>
      </c>
      <c r="F672" s="27"/>
      <c r="G672" s="27"/>
      <c r="H672" s="27"/>
      <c r="I672" s="27"/>
      <c r="J672" s="27"/>
      <c r="K672" s="27"/>
      <c r="L672" s="27"/>
      <c r="M672" s="27"/>
      <c r="N672" s="27"/>
      <c r="O672" s="27"/>
      <c r="P672" s="27"/>
      <c r="Q672" s="27"/>
      <c r="R672" s="27"/>
      <c r="S672" s="27"/>
      <c r="T672" s="27"/>
      <c r="U672" s="27"/>
      <c r="V672" s="27"/>
      <c r="W672" s="27"/>
      <c r="X672" s="27"/>
      <c r="Y672" s="27"/>
      <c r="Z672" s="27"/>
    </row>
    <row r="673" spans="1:26" ht="20.100000000000001" customHeight="1">
      <c r="A673" s="32"/>
      <c r="C673" s="16"/>
      <c r="D673" s="29" t="s">
        <v>263</v>
      </c>
      <c r="E673" s="7"/>
      <c r="F673" s="46"/>
      <c r="G673" s="46"/>
      <c r="H673" s="46"/>
      <c r="I673" s="46"/>
      <c r="J673" s="46"/>
      <c r="K673" s="46"/>
      <c r="L673" s="46"/>
      <c r="M673" s="46"/>
      <c r="N673" s="46"/>
      <c r="O673" s="46"/>
      <c r="P673" s="46"/>
      <c r="Q673" s="46"/>
      <c r="R673" s="46"/>
      <c r="S673" s="46"/>
      <c r="T673" s="46"/>
      <c r="U673" s="46"/>
      <c r="V673" s="46"/>
      <c r="W673" s="46"/>
      <c r="X673" s="46"/>
      <c r="Y673" s="46"/>
      <c r="Z673" s="46"/>
    </row>
    <row r="674" spans="1:26" ht="20.100000000000001" customHeight="1">
      <c r="A674" s="32"/>
      <c r="C674" s="6" t="s">
        <v>180</v>
      </c>
      <c r="D674" s="43"/>
      <c r="E674" s="28" t="str">
        <f>IF(egTextCal(D674)&lt;&gt;0, egTextCal(D674),"")</f>
        <v/>
      </c>
      <c r="F674" s="27"/>
      <c r="G674" s="27"/>
      <c r="H674" s="27"/>
      <c r="I674" s="27"/>
      <c r="J674" s="27"/>
      <c r="K674" s="27"/>
      <c r="L674" s="27"/>
      <c r="M674" s="27"/>
      <c r="N674" s="27"/>
      <c r="O674" s="27"/>
      <c r="P674" s="27"/>
      <c r="Q674" s="27"/>
      <c r="R674" s="27"/>
      <c r="S674" s="27"/>
      <c r="T674" s="27"/>
      <c r="U674" s="27"/>
      <c r="V674" s="27"/>
      <c r="W674" s="27"/>
      <c r="X674" s="27"/>
      <c r="Y674" s="27"/>
      <c r="Z674" s="27"/>
    </row>
    <row r="675" spans="1:26" ht="20.100000000000001" customHeight="1">
      <c r="A675" s="32"/>
      <c r="C675" s="16"/>
      <c r="D675" s="29" t="s">
        <v>324</v>
      </c>
      <c r="E675" s="7"/>
      <c r="F675" s="46"/>
      <c r="G675" s="46"/>
      <c r="H675" s="46"/>
      <c r="I675" s="46"/>
      <c r="J675" s="46"/>
      <c r="K675" s="46"/>
      <c r="L675" s="46"/>
      <c r="M675" s="46"/>
      <c r="N675" s="46"/>
      <c r="O675" s="46"/>
      <c r="P675" s="46"/>
      <c r="Q675" s="46"/>
      <c r="R675" s="46"/>
      <c r="S675" s="46"/>
      <c r="T675" s="46"/>
      <c r="U675" s="46"/>
      <c r="V675" s="46"/>
      <c r="W675" s="46"/>
      <c r="X675" s="46"/>
      <c r="Y675" s="46"/>
      <c r="Z675" s="46"/>
    </row>
    <row r="676" spans="1:26" ht="20.100000000000001" customHeight="1">
      <c r="A676" s="32"/>
      <c r="C676" s="6" t="s">
        <v>433</v>
      </c>
      <c r="D676" s="43"/>
      <c r="E676" s="28" t="str">
        <f>IF(egTextCal(D676)&lt;&gt;0, egTextCal(D676),"")</f>
        <v/>
      </c>
      <c r="F676" s="27"/>
      <c r="G676" s="27"/>
      <c r="H676" s="27"/>
      <c r="I676" s="27"/>
      <c r="J676" s="27"/>
      <c r="K676" s="27"/>
      <c r="L676" s="27"/>
      <c r="M676" s="27"/>
      <c r="N676" s="27"/>
      <c r="O676" s="27"/>
      <c r="P676" s="27"/>
      <c r="Q676" s="27"/>
      <c r="R676" s="27"/>
      <c r="S676" s="27"/>
      <c r="T676" s="27"/>
      <c r="U676" s="27"/>
      <c r="V676" s="27"/>
      <c r="W676" s="27"/>
      <c r="X676" s="27"/>
      <c r="Y676" s="27"/>
      <c r="Z676" s="27"/>
    </row>
    <row r="677" spans="1:26" ht="20.100000000000001" customHeight="1">
      <c r="A677" s="32"/>
      <c r="C677" s="16"/>
      <c r="D677" s="29" t="s">
        <v>325</v>
      </c>
      <c r="E677" s="7"/>
      <c r="F677" s="46"/>
      <c r="G677" s="46"/>
      <c r="H677" s="46"/>
      <c r="I677" s="46"/>
      <c r="J677" s="46"/>
      <c r="K677" s="46"/>
      <c r="L677" s="46"/>
      <c r="M677" s="46"/>
      <c r="N677" s="46"/>
      <c r="O677" s="46"/>
      <c r="P677" s="46"/>
      <c r="Q677" s="46"/>
      <c r="R677" s="46"/>
      <c r="S677" s="46"/>
      <c r="T677" s="46"/>
      <c r="U677" s="46"/>
      <c r="V677" s="46"/>
      <c r="W677" s="46"/>
      <c r="X677" s="46"/>
      <c r="Y677" s="46"/>
      <c r="Z677" s="46"/>
    </row>
    <row r="678" spans="1:26" ht="20.100000000000001" customHeight="1">
      <c r="A678" s="32"/>
      <c r="C678" s="6" t="s">
        <v>156</v>
      </c>
      <c r="D678" s="64" t="e">
        <f>#REF!</f>
        <v>#REF!</v>
      </c>
      <c r="E678" s="28" t="e">
        <f>IF(egTextCal(D678)&lt;&gt;0, egTextCal(D678),"")</f>
        <v>#VALUE!</v>
      </c>
      <c r="F678" s="27"/>
      <c r="G678" s="27"/>
      <c r="H678" s="27"/>
      <c r="I678" s="27"/>
      <c r="J678" s="27"/>
      <c r="K678" s="27"/>
      <c r="L678" s="27"/>
      <c r="M678" s="27"/>
      <c r="N678" s="27"/>
      <c r="O678" s="27"/>
      <c r="P678" s="27"/>
      <c r="Q678" s="27"/>
      <c r="R678" s="27"/>
      <c r="S678" s="27"/>
      <c r="T678" s="27"/>
      <c r="U678" s="27"/>
      <c r="V678" s="27"/>
      <c r="W678" s="27"/>
      <c r="X678" s="27"/>
      <c r="Y678" s="27"/>
      <c r="Z678" s="27"/>
    </row>
    <row r="679" spans="1:26" ht="20.100000000000001" customHeight="1">
      <c r="A679" s="32"/>
      <c r="C679" s="16"/>
      <c r="D679" s="29" t="s">
        <v>154</v>
      </c>
      <c r="E679" s="7"/>
      <c r="F679" s="46"/>
      <c r="G679" s="46"/>
      <c r="H679" s="46"/>
      <c r="I679" s="46"/>
      <c r="J679" s="46"/>
      <c r="K679" s="46"/>
      <c r="L679" s="46"/>
      <c r="M679" s="46"/>
      <c r="N679" s="46"/>
      <c r="O679" s="46"/>
      <c r="P679" s="46"/>
      <c r="Q679" s="46"/>
      <c r="R679" s="46"/>
      <c r="S679" s="46"/>
      <c r="T679" s="46"/>
      <c r="U679" s="46"/>
      <c r="V679" s="46"/>
      <c r="W679" s="46"/>
      <c r="X679" s="46"/>
      <c r="Y679" s="46"/>
      <c r="Z679" s="46"/>
    </row>
    <row r="680" spans="1:26" ht="20.100000000000001" customHeight="1">
      <c r="A680" s="32"/>
      <c r="C680" s="6" t="s">
        <v>265</v>
      </c>
      <c r="D680" s="43"/>
      <c r="E680" s="28" t="str">
        <f>IF(egTextCal(D680)&lt;&gt;0, egTextCal(D680),"")</f>
        <v/>
      </c>
      <c r="F680" s="27"/>
      <c r="G680" s="27"/>
      <c r="H680" s="27"/>
      <c r="I680" s="27"/>
      <c r="J680" s="27"/>
      <c r="K680" s="27"/>
      <c r="L680" s="27"/>
      <c r="M680" s="27"/>
      <c r="N680" s="27"/>
      <c r="O680" s="27"/>
      <c r="P680" s="27"/>
      <c r="Q680" s="27"/>
      <c r="R680" s="27"/>
      <c r="S680" s="27"/>
      <c r="T680" s="27"/>
      <c r="U680" s="27"/>
      <c r="V680" s="27"/>
      <c r="W680" s="27"/>
      <c r="X680" s="27"/>
      <c r="Y680" s="27"/>
      <c r="Z680" s="27"/>
    </row>
    <row r="681" spans="1:26" ht="20.100000000000001" customHeight="1">
      <c r="A681" s="32"/>
      <c r="C681" s="16"/>
      <c r="D681" s="29" t="s">
        <v>198</v>
      </c>
      <c r="E681" s="7"/>
      <c r="F681" s="46"/>
      <c r="G681" s="46"/>
      <c r="H681" s="46"/>
      <c r="I681" s="46"/>
      <c r="J681" s="46"/>
      <c r="K681" s="46"/>
      <c r="L681" s="46"/>
      <c r="M681" s="46"/>
      <c r="N681" s="46"/>
      <c r="O681" s="46"/>
      <c r="P681" s="46"/>
      <c r="Q681" s="46"/>
      <c r="R681" s="46"/>
      <c r="S681" s="46"/>
      <c r="T681" s="46"/>
      <c r="U681" s="46"/>
      <c r="V681" s="46"/>
      <c r="W681" s="46"/>
      <c r="X681" s="46"/>
      <c r="Y681" s="46"/>
      <c r="Z681" s="46"/>
    </row>
    <row r="682" spans="1:26" ht="20.100000000000001" customHeight="1">
      <c r="A682" s="32"/>
      <c r="C682" s="6" t="s">
        <v>434</v>
      </c>
      <c r="D682" s="64" t="e">
        <f>#REF!</f>
        <v>#REF!</v>
      </c>
      <c r="E682" s="28" t="e">
        <f>IF(egTextCal(D682)&lt;&gt;0, egTextCal(D682),"")</f>
        <v>#VALUE!</v>
      </c>
      <c r="F682" s="27"/>
      <c r="G682" s="27"/>
      <c r="H682" s="27"/>
      <c r="I682" s="27"/>
      <c r="J682" s="27"/>
      <c r="K682" s="27"/>
      <c r="L682" s="27"/>
      <c r="M682" s="27"/>
      <c r="N682" s="27"/>
      <c r="O682" s="27"/>
      <c r="P682" s="27"/>
      <c r="Q682" s="27"/>
      <c r="R682" s="27"/>
      <c r="S682" s="27"/>
      <c r="T682" s="27"/>
      <c r="U682" s="27"/>
      <c r="V682" s="27"/>
      <c r="W682" s="27"/>
      <c r="X682" s="27"/>
      <c r="Y682" s="27"/>
      <c r="Z682" s="27"/>
    </row>
    <row r="683" spans="1:26" ht="20.100000000000001" customHeight="1">
      <c r="A683" s="32"/>
      <c r="C683" s="16"/>
      <c r="D683" s="29" t="s">
        <v>259</v>
      </c>
      <c r="E683" s="7"/>
      <c r="F683" s="46"/>
      <c r="G683" s="46"/>
      <c r="H683" s="46"/>
      <c r="I683" s="46"/>
      <c r="J683" s="46"/>
      <c r="K683" s="46"/>
      <c r="L683" s="46"/>
      <c r="M683" s="46"/>
      <c r="N683" s="46"/>
      <c r="O683" s="46"/>
      <c r="P683" s="46"/>
      <c r="Q683" s="46"/>
      <c r="R683" s="46"/>
      <c r="S683" s="46"/>
      <c r="T683" s="46"/>
      <c r="U683" s="46"/>
      <c r="V683" s="46"/>
      <c r="W683" s="46"/>
      <c r="X683" s="46"/>
      <c r="Y683" s="46"/>
      <c r="Z683" s="46"/>
    </row>
    <row r="684" spans="1:26" ht="20.100000000000001" customHeight="1">
      <c r="A684" s="32"/>
      <c r="C684" s="6" t="s">
        <v>435</v>
      </c>
      <c r="D684" s="64" t="e">
        <f>#REF!</f>
        <v>#REF!</v>
      </c>
      <c r="E684" s="28" t="e">
        <f>IF(egTextCal(D684)&lt;&gt;0, egTextCal(D684),"")</f>
        <v>#VALUE!</v>
      </c>
      <c r="F684" s="27"/>
      <c r="G684" s="27"/>
      <c r="H684" s="27"/>
      <c r="I684" s="27"/>
      <c r="J684" s="27"/>
      <c r="K684" s="27"/>
      <c r="L684" s="27"/>
      <c r="M684" s="27"/>
      <c r="N684" s="27"/>
      <c r="O684" s="27"/>
      <c r="P684" s="27"/>
      <c r="Q684" s="27"/>
      <c r="R684" s="27"/>
      <c r="S684" s="27"/>
      <c r="T684" s="27"/>
      <c r="U684" s="27"/>
      <c r="V684" s="27"/>
      <c r="W684" s="27"/>
      <c r="X684" s="27"/>
      <c r="Y684" s="27"/>
      <c r="Z684" s="27"/>
    </row>
    <row r="685" spans="1:26" ht="20.100000000000001" customHeight="1">
      <c r="A685" s="32"/>
      <c r="C685" s="16"/>
      <c r="D685" s="29" t="s">
        <v>328</v>
      </c>
      <c r="E685" s="7"/>
      <c r="F685" s="46"/>
      <c r="G685" s="46"/>
      <c r="H685" s="46"/>
      <c r="I685" s="46"/>
      <c r="J685" s="46"/>
      <c r="K685" s="46"/>
      <c r="L685" s="46"/>
      <c r="M685" s="46"/>
      <c r="N685" s="46"/>
      <c r="O685" s="46"/>
      <c r="P685" s="46"/>
      <c r="Q685" s="46"/>
      <c r="R685" s="46"/>
      <c r="S685" s="46"/>
      <c r="T685" s="46"/>
      <c r="U685" s="46"/>
      <c r="V685" s="46"/>
      <c r="W685" s="46"/>
      <c r="X685" s="46"/>
      <c r="Y685" s="46"/>
      <c r="Z685" s="46"/>
    </row>
    <row r="686" spans="1:26" ht="20.100000000000001" customHeight="1">
      <c r="A686" s="32"/>
      <c r="C686" s="6" t="s">
        <v>100</v>
      </c>
      <c r="D686" s="64" t="e">
        <f>#REF!</f>
        <v>#REF!</v>
      </c>
      <c r="E686" s="28" t="e">
        <f>IF(egTextCal(D686)&lt;&gt;0, egTextCal(D686),"")</f>
        <v>#VALUE!</v>
      </c>
      <c r="F686" s="27"/>
      <c r="G686" s="27"/>
      <c r="H686" s="27"/>
      <c r="I686" s="27"/>
      <c r="J686" s="27"/>
      <c r="K686" s="27"/>
      <c r="L686" s="27"/>
      <c r="M686" s="27"/>
      <c r="N686" s="27"/>
      <c r="O686" s="27"/>
      <c r="P686" s="27"/>
      <c r="Q686" s="27"/>
      <c r="R686" s="27"/>
      <c r="S686" s="27"/>
      <c r="T686" s="27"/>
      <c r="U686" s="27"/>
      <c r="V686" s="27"/>
      <c r="W686" s="27"/>
      <c r="X686" s="27"/>
      <c r="Y686" s="27"/>
      <c r="Z686" s="27"/>
    </row>
    <row r="687" spans="1:26" ht="20.100000000000001" customHeight="1">
      <c r="A687" s="32"/>
      <c r="C687" s="16"/>
      <c r="D687" s="29" t="s">
        <v>332</v>
      </c>
      <c r="E687" s="7"/>
      <c r="F687" s="46"/>
      <c r="G687" s="46"/>
      <c r="H687" s="46"/>
      <c r="I687" s="46"/>
      <c r="J687" s="46"/>
      <c r="K687" s="46"/>
      <c r="L687" s="46"/>
      <c r="M687" s="46"/>
      <c r="N687" s="46"/>
      <c r="O687" s="46"/>
      <c r="P687" s="46"/>
      <c r="Q687" s="46"/>
      <c r="R687" s="46"/>
      <c r="S687" s="46"/>
      <c r="T687" s="46"/>
      <c r="U687" s="46"/>
      <c r="V687" s="46"/>
      <c r="W687" s="46"/>
      <c r="X687" s="46"/>
      <c r="Y687" s="46"/>
      <c r="Z687" s="46"/>
    </row>
    <row r="688" spans="1:26" ht="20.100000000000001" customHeight="1">
      <c r="A688" s="32"/>
      <c r="C688" s="6" t="s">
        <v>436</v>
      </c>
      <c r="D688" s="43"/>
      <c r="E688" s="28" t="str">
        <f>IF(egTextCal(D688)&lt;&gt;0, egTextCal(D688),"")</f>
        <v/>
      </c>
      <c r="F688" s="27"/>
      <c r="G688" s="27"/>
      <c r="H688" s="27"/>
      <c r="I688" s="27"/>
      <c r="J688" s="27"/>
      <c r="K688" s="27"/>
      <c r="L688" s="27"/>
      <c r="M688" s="27"/>
      <c r="N688" s="27"/>
      <c r="O688" s="27"/>
      <c r="P688" s="27"/>
      <c r="Q688" s="27"/>
      <c r="R688" s="27"/>
      <c r="S688" s="27"/>
      <c r="T688" s="27"/>
      <c r="U688" s="27"/>
      <c r="V688" s="27"/>
      <c r="W688" s="27"/>
      <c r="X688" s="27"/>
      <c r="Y688" s="27"/>
      <c r="Z688" s="27"/>
    </row>
    <row r="689" spans="1:90" ht="20.100000000000001" customHeight="1">
      <c r="A689" s="32"/>
      <c r="C689" s="16"/>
      <c r="D689" s="29" t="s">
        <v>325</v>
      </c>
      <c r="E689" s="7"/>
      <c r="F689" s="46"/>
      <c r="G689" s="46"/>
      <c r="H689" s="46"/>
      <c r="I689" s="46"/>
      <c r="J689" s="46"/>
      <c r="K689" s="46"/>
      <c r="L689" s="46"/>
      <c r="M689" s="46"/>
      <c r="N689" s="46"/>
      <c r="O689" s="46"/>
      <c r="P689" s="46"/>
      <c r="Q689" s="46"/>
      <c r="R689" s="46"/>
      <c r="S689" s="46"/>
      <c r="T689" s="46"/>
      <c r="U689" s="46"/>
      <c r="V689" s="46"/>
      <c r="W689" s="46"/>
      <c r="X689" s="46"/>
      <c r="Y689" s="46"/>
      <c r="Z689" s="46"/>
    </row>
    <row r="690" spans="1:90" ht="20.100000000000001" customHeight="1">
      <c r="A690" s="32"/>
      <c r="C690" s="6" t="s">
        <v>363</v>
      </c>
      <c r="D690" s="64" t="e">
        <f>#REF!</f>
        <v>#REF!</v>
      </c>
      <c r="E690" s="28" t="e">
        <f>IF(egTextCal(D690)&lt;&gt;0, egTextCal(D690),"")</f>
        <v>#VALUE!</v>
      </c>
      <c r="F690" s="27"/>
      <c r="G690" s="27"/>
      <c r="H690" s="27"/>
      <c r="I690" s="27"/>
      <c r="J690" s="27"/>
      <c r="K690" s="27"/>
      <c r="L690" s="27"/>
      <c r="M690" s="27"/>
      <c r="N690" s="27"/>
      <c r="O690" s="27"/>
      <c r="P690" s="27"/>
      <c r="Q690" s="27"/>
      <c r="R690" s="27"/>
      <c r="S690" s="27"/>
      <c r="T690" s="27"/>
      <c r="U690" s="27"/>
      <c r="V690" s="27"/>
      <c r="W690" s="27"/>
      <c r="X690" s="27"/>
      <c r="Y690" s="27"/>
      <c r="Z690" s="27"/>
    </row>
    <row r="691" spans="1:90" ht="20.100000000000001" customHeight="1">
      <c r="D691" s="14"/>
      <c r="E691" s="48"/>
      <c r="F691" s="48"/>
      <c r="G691" s="48"/>
      <c r="H691" s="48"/>
      <c r="I691" s="48"/>
      <c r="J691" s="48"/>
      <c r="K691" s="48"/>
      <c r="L691" s="48"/>
      <c r="M691" s="48"/>
      <c r="N691" s="48"/>
      <c r="O691" s="48"/>
      <c r="P691" s="48"/>
      <c r="Q691" s="48"/>
      <c r="R691" s="48"/>
      <c r="S691" s="48"/>
      <c r="T691" s="48"/>
      <c r="U691" s="48"/>
      <c r="V691" s="48"/>
      <c r="W691" s="48"/>
      <c r="X691" s="48"/>
      <c r="Y691" s="48"/>
      <c r="Z691" s="48"/>
    </row>
    <row r="692" spans="1:90" ht="20.100000000000001" customHeight="1">
      <c r="B692" s="31"/>
      <c r="C692" s="20"/>
      <c r="D692" s="47"/>
      <c r="E692" s="47"/>
      <c r="F692" s="18" t="s">
        <v>406</v>
      </c>
      <c r="G692" s="18" t="s">
        <v>396</v>
      </c>
      <c r="H692" s="16" t="s">
        <v>396</v>
      </c>
      <c r="I692" s="16" t="s">
        <v>396</v>
      </c>
      <c r="J692" s="16" t="s">
        <v>396</v>
      </c>
      <c r="K692" s="16" t="s">
        <v>396</v>
      </c>
      <c r="L692" s="16" t="s">
        <v>396</v>
      </c>
      <c r="M692" s="16" t="s">
        <v>396</v>
      </c>
      <c r="N692" s="16" t="s">
        <v>396</v>
      </c>
      <c r="O692" s="16" t="s">
        <v>397</v>
      </c>
      <c r="P692" s="16" t="s">
        <v>398</v>
      </c>
      <c r="Q692" s="16" t="s">
        <v>200</v>
      </c>
      <c r="R692" s="16" t="s">
        <v>399</v>
      </c>
      <c r="S692" s="16" t="s">
        <v>462</v>
      </c>
      <c r="T692" s="16" t="s">
        <v>462</v>
      </c>
      <c r="U692" s="16" t="s">
        <v>463</v>
      </c>
      <c r="V692" s="16" t="s">
        <v>464</v>
      </c>
      <c r="W692" s="16" t="s">
        <v>464</v>
      </c>
      <c r="X692" s="16" t="s">
        <v>464</v>
      </c>
      <c r="Y692" s="16" t="s">
        <v>400</v>
      </c>
      <c r="Z692" s="16" t="s">
        <v>400</v>
      </c>
    </row>
    <row r="693" spans="1:90" ht="20.100000000000001" customHeight="1">
      <c r="A693" s="32"/>
      <c r="B693" s="31"/>
      <c r="C693" s="4" t="s">
        <v>402</v>
      </c>
      <c r="D693" s="4" t="s">
        <v>403</v>
      </c>
      <c r="E693" s="4" t="s">
        <v>404</v>
      </c>
      <c r="F693" s="12" t="s">
        <v>465</v>
      </c>
      <c r="G693" s="12" t="s">
        <v>405</v>
      </c>
      <c r="H693" s="4" t="s">
        <v>405</v>
      </c>
      <c r="I693" s="4" t="s">
        <v>405</v>
      </c>
      <c r="J693" s="4" t="s">
        <v>406</v>
      </c>
      <c r="K693" s="4" t="s">
        <v>406</v>
      </c>
      <c r="L693" s="4" t="s">
        <v>406</v>
      </c>
      <c r="M693" s="4" t="s">
        <v>406</v>
      </c>
      <c r="N693" s="4" t="s">
        <v>406</v>
      </c>
      <c r="O693" s="4" t="s">
        <v>408</v>
      </c>
      <c r="P693" s="4" t="s">
        <v>409</v>
      </c>
      <c r="Q693" s="4"/>
      <c r="R693" s="4" t="s">
        <v>412</v>
      </c>
      <c r="S693" s="4" t="s">
        <v>466</v>
      </c>
      <c r="T693" s="4" t="s">
        <v>467</v>
      </c>
      <c r="U693" s="4" t="s">
        <v>468</v>
      </c>
      <c r="V693" s="4" t="s">
        <v>469</v>
      </c>
      <c r="W693" s="4" t="s">
        <v>470</v>
      </c>
      <c r="X693" s="4" t="s">
        <v>405</v>
      </c>
      <c r="Y693" s="4" t="s">
        <v>413</v>
      </c>
      <c r="Z693" s="4" t="s">
        <v>413</v>
      </c>
    </row>
    <row r="694" spans="1:90" ht="20.100000000000001" customHeight="1">
      <c r="A694" s="32"/>
      <c r="B694" s="31"/>
      <c r="C694" s="21"/>
      <c r="D694" s="21"/>
      <c r="E694" s="21"/>
      <c r="F694" s="19" t="s">
        <v>471</v>
      </c>
      <c r="G694" s="19" t="s">
        <v>419</v>
      </c>
      <c r="H694" s="17" t="s">
        <v>472</v>
      </c>
      <c r="I694" s="17" t="s">
        <v>473</v>
      </c>
      <c r="J694" s="17" t="s">
        <v>420</v>
      </c>
      <c r="K694" s="17" t="s">
        <v>474</v>
      </c>
      <c r="L694" s="17" t="s">
        <v>475</v>
      </c>
      <c r="M694" s="17" t="s">
        <v>476</v>
      </c>
      <c r="N694" s="17" t="s">
        <v>477</v>
      </c>
      <c r="O694" s="17" t="s">
        <v>423</v>
      </c>
      <c r="P694" s="17" t="s">
        <v>424</v>
      </c>
      <c r="Q694" s="17" t="s">
        <v>454</v>
      </c>
      <c r="R694" s="17" t="s">
        <v>425</v>
      </c>
      <c r="S694" s="17" t="s">
        <v>478</v>
      </c>
      <c r="T694" s="17" t="s">
        <v>479</v>
      </c>
      <c r="U694" s="17" t="s">
        <v>321</v>
      </c>
      <c r="V694" s="17" t="s">
        <v>321</v>
      </c>
      <c r="W694" s="17" t="s">
        <v>321</v>
      </c>
      <c r="X694" s="17" t="s">
        <v>321</v>
      </c>
      <c r="Y694" s="17" t="s">
        <v>426</v>
      </c>
      <c r="Z694" s="17" t="s">
        <v>480</v>
      </c>
    </row>
    <row r="695" spans="1:90" ht="20.100000000000001" customHeight="1">
      <c r="A695" s="32"/>
      <c r="C695" s="16"/>
      <c r="D695" s="29" t="s">
        <v>154</v>
      </c>
      <c r="E695" s="7"/>
      <c r="F695" s="45"/>
      <c r="G695" s="45"/>
      <c r="H695" s="45"/>
      <c r="I695" s="45"/>
      <c r="J695" s="45"/>
      <c r="K695" s="45"/>
      <c r="L695" s="45"/>
      <c r="M695" s="45"/>
      <c r="N695" s="45"/>
      <c r="O695" s="45"/>
      <c r="P695" s="45"/>
      <c r="Q695" s="45"/>
      <c r="R695" s="45"/>
      <c r="S695" s="45"/>
      <c r="T695" s="45"/>
      <c r="U695" s="45"/>
      <c r="V695" s="45"/>
      <c r="W695" s="45"/>
      <c r="X695" s="45"/>
      <c r="Y695" s="45"/>
      <c r="Z695" s="45"/>
    </row>
    <row r="696" spans="1:90" ht="20.100000000000001" customHeight="1">
      <c r="A696" s="32"/>
      <c r="C696" s="6" t="s">
        <v>94</v>
      </c>
      <c r="D696" s="43"/>
      <c r="E696" s="28" t="str">
        <f>IF(egTextCal(D696)&lt;&gt;0, egTextCal(D696),"")</f>
        <v/>
      </c>
      <c r="F696" s="27"/>
      <c r="G696" s="27"/>
      <c r="H696" s="27"/>
      <c r="I696" s="27"/>
      <c r="J696" s="27"/>
      <c r="K696" s="27"/>
      <c r="L696" s="27"/>
      <c r="M696" s="27"/>
      <c r="N696" s="27"/>
      <c r="O696" s="27"/>
      <c r="P696" s="27"/>
      <c r="Q696" s="27"/>
      <c r="R696" s="27"/>
      <c r="S696" s="27"/>
      <c r="T696" s="27"/>
      <c r="U696" s="27"/>
      <c r="V696" s="27"/>
      <c r="W696" s="27"/>
      <c r="X696" s="27"/>
      <c r="Y696" s="27"/>
      <c r="Z696" s="27"/>
    </row>
    <row r="697" spans="1:90" ht="20.100000000000001" customHeight="1">
      <c r="A697" s="32"/>
      <c r="C697" s="16"/>
      <c r="D697" s="30" t="s">
        <v>198</v>
      </c>
      <c r="E697" s="8"/>
      <c r="F697" s="46"/>
      <c r="G697" s="46"/>
      <c r="H697" s="46"/>
      <c r="I697" s="46"/>
      <c r="J697" s="46"/>
      <c r="K697" s="46"/>
      <c r="L697" s="46"/>
      <c r="M697" s="46"/>
      <c r="N697" s="46"/>
      <c r="O697" s="46"/>
      <c r="P697" s="46"/>
      <c r="Q697" s="46">
        <v>1</v>
      </c>
      <c r="R697" s="46"/>
      <c r="S697" s="46"/>
      <c r="T697" s="46"/>
      <c r="U697" s="46"/>
      <c r="V697" s="46"/>
      <c r="W697" s="46"/>
      <c r="X697" s="46"/>
      <c r="Y697" s="46"/>
      <c r="Z697" s="46"/>
    </row>
    <row r="698" spans="1:90" ht="20.100000000000001" customHeight="1">
      <c r="A698" s="32"/>
      <c r="C698" s="6" t="s">
        <v>105</v>
      </c>
      <c r="D698" s="65" t="e">
        <f>#REF!</f>
        <v>#REF!</v>
      </c>
      <c r="E698" s="28" t="e">
        <f>IF(egTextCal(D698)&lt;&gt;0, egTextCal(D698),"")</f>
        <v>#VALUE!</v>
      </c>
      <c r="F698" s="27"/>
      <c r="G698" s="27"/>
      <c r="H698" s="27"/>
      <c r="I698" s="27"/>
      <c r="J698" s="27"/>
      <c r="K698" s="27"/>
      <c r="L698" s="27"/>
      <c r="M698" s="27"/>
      <c r="N698" s="27"/>
      <c r="O698" s="27"/>
      <c r="P698" s="27"/>
      <c r="Q698" s="27" t="e">
        <f>IF(E698*Q697&lt;&gt;0,E698*Q697,  )</f>
        <v>#VALUE!</v>
      </c>
      <c r="R698" s="27"/>
      <c r="S698" s="27"/>
      <c r="T698" s="27"/>
      <c r="U698" s="27"/>
      <c r="V698" s="27"/>
      <c r="W698" s="27"/>
      <c r="X698" s="27"/>
      <c r="Y698" s="27"/>
      <c r="Z698" s="27"/>
      <c r="CL698" s="1" t="e">
        <f>Q698</f>
        <v>#VALUE!</v>
      </c>
    </row>
    <row r="699" spans="1:90" ht="20.100000000000001" customHeight="1">
      <c r="A699" s="32"/>
      <c r="C699" s="16"/>
      <c r="D699" s="30" t="s">
        <v>259</v>
      </c>
      <c r="E699" s="8"/>
      <c r="F699" s="46"/>
      <c r="G699" s="46"/>
      <c r="H699" s="46"/>
      <c r="I699" s="46"/>
      <c r="J699" s="46"/>
      <c r="K699" s="46"/>
      <c r="L699" s="46"/>
      <c r="M699" s="46"/>
      <c r="N699" s="46"/>
      <c r="O699" s="46"/>
      <c r="P699" s="46">
        <v>1</v>
      </c>
      <c r="Q699" s="46"/>
      <c r="R699" s="46"/>
      <c r="S699" s="46"/>
      <c r="T699" s="46"/>
      <c r="U699" s="46"/>
      <c r="V699" s="46"/>
      <c r="W699" s="46"/>
      <c r="X699" s="46"/>
      <c r="Y699" s="46"/>
      <c r="Z699" s="46"/>
    </row>
    <row r="700" spans="1:90" ht="20.100000000000001" customHeight="1">
      <c r="A700" s="32"/>
      <c r="C700" s="6" t="s">
        <v>109</v>
      </c>
      <c r="D700" s="65" t="e">
        <f>#REF!</f>
        <v>#REF!</v>
      </c>
      <c r="E700" s="28" t="e">
        <f>IF(egTextCal(D700)&lt;&gt;0, egTextCal(D700),"")</f>
        <v>#VALUE!</v>
      </c>
      <c r="F700" s="27"/>
      <c r="G700" s="27"/>
      <c r="H700" s="27"/>
      <c r="I700" s="27"/>
      <c r="J700" s="27"/>
      <c r="K700" s="27"/>
      <c r="L700" s="27"/>
      <c r="M700" s="27"/>
      <c r="N700" s="27"/>
      <c r="O700" s="27"/>
      <c r="P700" s="27" t="e">
        <f>IF(E700*P699&lt;&gt;0,E700*P699,  )</f>
        <v>#VALUE!</v>
      </c>
      <c r="Q700" s="27"/>
      <c r="R700" s="27"/>
      <c r="S700" s="27"/>
      <c r="T700" s="27"/>
      <c r="U700" s="27"/>
      <c r="V700" s="27"/>
      <c r="W700" s="27"/>
      <c r="X700" s="27"/>
      <c r="Y700" s="27"/>
      <c r="Z700" s="27"/>
      <c r="CK700" s="1" t="e">
        <f>P700</f>
        <v>#VALUE!</v>
      </c>
    </row>
    <row r="701" spans="1:90" ht="20.100000000000001" customHeight="1">
      <c r="A701" s="32"/>
      <c r="C701" s="16"/>
      <c r="D701" s="29" t="s">
        <v>328</v>
      </c>
      <c r="E701" s="7"/>
      <c r="F701" s="46">
        <v>1</v>
      </c>
      <c r="G701" s="46"/>
      <c r="H701" s="46"/>
      <c r="I701" s="46"/>
      <c r="J701" s="46"/>
      <c r="K701" s="46"/>
      <c r="L701" s="46"/>
      <c r="M701" s="46"/>
      <c r="N701" s="46"/>
      <c r="O701" s="46"/>
      <c r="P701" s="46"/>
      <c r="Q701" s="46"/>
      <c r="R701" s="46"/>
      <c r="S701" s="46"/>
      <c r="T701" s="46"/>
      <c r="U701" s="46"/>
      <c r="V701" s="46"/>
      <c r="W701" s="46"/>
      <c r="X701" s="46"/>
      <c r="Y701" s="46"/>
      <c r="Z701" s="46"/>
    </row>
    <row r="702" spans="1:90" ht="20.100000000000001" customHeight="1">
      <c r="A702" s="32"/>
      <c r="C702" s="6" t="s">
        <v>112</v>
      </c>
      <c r="D702" s="64" t="e">
        <f>#REF!</f>
        <v>#REF!</v>
      </c>
      <c r="E702" s="28" t="e">
        <f>IF(egTextCal(D702)&lt;&gt;0, egTextCal(D702),"")</f>
        <v>#VALUE!</v>
      </c>
      <c r="F702" s="27" t="e">
        <f>IF(E702*F701&lt;&gt;0,E702*F701,  )</f>
        <v>#VALUE!</v>
      </c>
      <c r="G702" s="27"/>
      <c r="H702" s="27"/>
      <c r="I702" s="27"/>
      <c r="J702" s="27"/>
      <c r="K702" s="27"/>
      <c r="L702" s="27"/>
      <c r="M702" s="27"/>
      <c r="N702" s="27"/>
      <c r="O702" s="27"/>
      <c r="P702" s="27"/>
      <c r="Q702" s="27"/>
      <c r="R702" s="27"/>
      <c r="S702" s="27"/>
      <c r="T702" s="27"/>
      <c r="U702" s="27"/>
      <c r="V702" s="27"/>
      <c r="W702" s="27"/>
      <c r="X702" s="27"/>
      <c r="Y702" s="27"/>
      <c r="Z702" s="27"/>
      <c r="CA702" s="1" t="e">
        <f>F702</f>
        <v>#VALUE!</v>
      </c>
    </row>
    <row r="703" spans="1:90" ht="20.100000000000001" customHeight="1">
      <c r="A703" s="32"/>
      <c r="C703" s="16"/>
      <c r="D703" s="29" t="s">
        <v>333</v>
      </c>
      <c r="E703" s="7"/>
      <c r="F703" s="46"/>
      <c r="G703" s="46"/>
      <c r="H703" s="46"/>
      <c r="I703" s="46"/>
      <c r="J703" s="46"/>
      <c r="K703" s="46"/>
      <c r="L703" s="46"/>
      <c r="M703" s="46"/>
      <c r="N703" s="46"/>
      <c r="O703" s="46"/>
      <c r="P703" s="46"/>
      <c r="Q703" s="46"/>
      <c r="R703" s="46"/>
      <c r="S703" s="46"/>
      <c r="T703" s="46"/>
      <c r="U703" s="46"/>
      <c r="V703" s="46"/>
      <c r="W703" s="46"/>
      <c r="X703" s="46"/>
      <c r="Y703" s="46"/>
      <c r="Z703" s="46"/>
    </row>
    <row r="704" spans="1:90" ht="20.100000000000001" customHeight="1">
      <c r="A704" s="32"/>
      <c r="C704" s="6" t="s">
        <v>116</v>
      </c>
      <c r="D704" s="43"/>
      <c r="E704" s="28" t="str">
        <f>IF(egTextCal(D704)&lt;&gt;0, egTextCal(D704),"")</f>
        <v/>
      </c>
      <c r="F704" s="27"/>
      <c r="G704" s="27"/>
      <c r="H704" s="27"/>
      <c r="I704" s="27"/>
      <c r="J704" s="27"/>
      <c r="K704" s="27"/>
      <c r="L704" s="27"/>
      <c r="M704" s="27"/>
      <c r="N704" s="27"/>
      <c r="O704" s="27"/>
      <c r="P704" s="27"/>
      <c r="Q704" s="27"/>
      <c r="R704" s="27"/>
      <c r="S704" s="27"/>
      <c r="T704" s="27"/>
      <c r="U704" s="27"/>
      <c r="V704" s="27"/>
      <c r="W704" s="27"/>
      <c r="X704" s="27"/>
      <c r="Y704" s="27"/>
      <c r="Z704" s="27"/>
    </row>
    <row r="705" spans="1:99" ht="20.100000000000001" customHeight="1">
      <c r="A705" s="32"/>
      <c r="C705" s="16"/>
      <c r="D705" s="29" t="s">
        <v>325</v>
      </c>
      <c r="E705" s="7"/>
      <c r="F705" s="46"/>
      <c r="G705" s="46"/>
      <c r="H705" s="46"/>
      <c r="I705" s="46"/>
      <c r="J705" s="46">
        <v>1</v>
      </c>
      <c r="K705" s="46"/>
      <c r="L705" s="46"/>
      <c r="M705" s="46"/>
      <c r="N705" s="46"/>
      <c r="O705" s="46"/>
      <c r="P705" s="46"/>
      <c r="Q705" s="46"/>
      <c r="R705" s="46"/>
      <c r="S705" s="46"/>
      <c r="T705" s="46"/>
      <c r="U705" s="46"/>
      <c r="V705" s="46"/>
      <c r="W705" s="46"/>
      <c r="X705" s="46"/>
      <c r="Y705" s="46"/>
      <c r="Z705" s="46">
        <v>3</v>
      </c>
    </row>
    <row r="706" spans="1:99" ht="20.100000000000001" customHeight="1">
      <c r="A706" s="32"/>
      <c r="C706" s="6" t="s">
        <v>120</v>
      </c>
      <c r="D706" s="64" t="e">
        <f>#REF!</f>
        <v>#REF!</v>
      </c>
      <c r="E706" s="28" t="e">
        <f>IF(egTextCal(D706)&lt;&gt;0, egTextCal(D706),"")</f>
        <v>#VALUE!</v>
      </c>
      <c r="F706" s="27"/>
      <c r="G706" s="27"/>
      <c r="H706" s="27"/>
      <c r="I706" s="27"/>
      <c r="J706" s="27" t="e">
        <f>IF(E706*J705&lt;&gt;0,E706*J705,  )</f>
        <v>#VALUE!</v>
      </c>
      <c r="K706" s="27"/>
      <c r="L706" s="27"/>
      <c r="M706" s="27"/>
      <c r="N706" s="27"/>
      <c r="O706" s="27"/>
      <c r="P706" s="27"/>
      <c r="Q706" s="27"/>
      <c r="R706" s="27"/>
      <c r="S706" s="27"/>
      <c r="T706" s="27"/>
      <c r="U706" s="27"/>
      <c r="V706" s="27"/>
      <c r="W706" s="27"/>
      <c r="X706" s="27"/>
      <c r="Y706" s="27"/>
      <c r="Z706" s="27" t="e">
        <f>IF(E706*Z705&lt;&gt;0,E706*Z705,  )</f>
        <v>#VALUE!</v>
      </c>
      <c r="CE706" s="1" t="e">
        <f>J706</f>
        <v>#VALUE!</v>
      </c>
      <c r="CU706" s="1" t="e">
        <f>Z706</f>
        <v>#VALUE!</v>
      </c>
    </row>
    <row r="707" spans="1:99" ht="20.100000000000001" customHeight="1">
      <c r="A707" s="32"/>
      <c r="C707" s="16"/>
      <c r="D707" s="29" t="s">
        <v>154</v>
      </c>
      <c r="E707" s="7"/>
      <c r="F707" s="46"/>
      <c r="G707" s="46"/>
      <c r="H707" s="46"/>
      <c r="I707" s="46"/>
      <c r="J707" s="46"/>
      <c r="K707" s="46"/>
      <c r="L707" s="46"/>
      <c r="M707" s="46"/>
      <c r="N707" s="46"/>
      <c r="O707" s="46"/>
      <c r="P707" s="46"/>
      <c r="Q707" s="46"/>
      <c r="R707" s="46"/>
      <c r="S707" s="46"/>
      <c r="T707" s="46"/>
      <c r="U707" s="46"/>
      <c r="V707" s="46"/>
      <c r="W707" s="46"/>
      <c r="X707" s="46"/>
      <c r="Y707" s="46"/>
      <c r="Z707" s="46"/>
    </row>
    <row r="708" spans="1:99" ht="20.100000000000001" customHeight="1">
      <c r="A708" s="32"/>
      <c r="C708" s="6" t="s">
        <v>260</v>
      </c>
      <c r="D708" s="43"/>
      <c r="E708" s="28" t="str">
        <f>IF(egTextCal(D708)&lt;&gt;0, egTextCal(D708),"")</f>
        <v/>
      </c>
      <c r="F708" s="27"/>
      <c r="G708" s="27"/>
      <c r="H708" s="27"/>
      <c r="I708" s="27"/>
      <c r="J708" s="27"/>
      <c r="K708" s="27"/>
      <c r="L708" s="27"/>
      <c r="M708" s="27"/>
      <c r="N708" s="27"/>
      <c r="O708" s="27"/>
      <c r="P708" s="27"/>
      <c r="Q708" s="27"/>
      <c r="R708" s="27"/>
      <c r="S708" s="27"/>
      <c r="T708" s="27"/>
      <c r="U708" s="27"/>
      <c r="V708" s="27"/>
      <c r="W708" s="27"/>
      <c r="X708" s="27"/>
      <c r="Y708" s="27"/>
      <c r="Z708" s="27"/>
    </row>
    <row r="709" spans="1:99" ht="20.100000000000001" customHeight="1">
      <c r="A709" s="32"/>
      <c r="C709" s="16"/>
      <c r="D709" s="29" t="s">
        <v>198</v>
      </c>
      <c r="E709" s="7"/>
      <c r="F709" s="46"/>
      <c r="G709" s="46"/>
      <c r="H709" s="46"/>
      <c r="I709" s="46"/>
      <c r="J709" s="46"/>
      <c r="K709" s="46"/>
      <c r="L709" s="46"/>
      <c r="M709" s="46"/>
      <c r="N709" s="46"/>
      <c r="O709" s="46"/>
      <c r="P709" s="46"/>
      <c r="Q709" s="46">
        <v>1</v>
      </c>
      <c r="R709" s="46"/>
      <c r="S709" s="46"/>
      <c r="T709" s="46"/>
      <c r="U709" s="46"/>
      <c r="V709" s="46"/>
      <c r="W709" s="46"/>
      <c r="X709" s="46"/>
      <c r="Y709" s="46"/>
      <c r="Z709" s="46"/>
    </row>
    <row r="710" spans="1:99" ht="20.100000000000001" customHeight="1">
      <c r="A710" s="32"/>
      <c r="C710" s="6" t="s">
        <v>258</v>
      </c>
      <c r="D710" s="64" t="e">
        <f>#REF!</f>
        <v>#REF!</v>
      </c>
      <c r="E710" s="28" t="e">
        <f>IF(egTextCal(D710)&lt;&gt;0, egTextCal(D710),"")</f>
        <v>#VALUE!</v>
      </c>
      <c r="F710" s="27"/>
      <c r="G710" s="27"/>
      <c r="H710" s="27"/>
      <c r="I710" s="27"/>
      <c r="J710" s="27"/>
      <c r="K710" s="27"/>
      <c r="L710" s="27"/>
      <c r="M710" s="27"/>
      <c r="N710" s="27"/>
      <c r="O710" s="27"/>
      <c r="P710" s="27"/>
      <c r="Q710" s="27" t="e">
        <f>IF(E710*Q709&lt;&gt;0,E710*Q709,  )</f>
        <v>#VALUE!</v>
      </c>
      <c r="R710" s="27"/>
      <c r="S710" s="27"/>
      <c r="T710" s="27"/>
      <c r="U710" s="27"/>
      <c r="V710" s="27"/>
      <c r="W710" s="27"/>
      <c r="X710" s="27"/>
      <c r="Y710" s="27"/>
      <c r="Z710" s="27"/>
      <c r="CL710" s="1" t="e">
        <f>Q710</f>
        <v>#VALUE!</v>
      </c>
    </row>
    <row r="711" spans="1:99" ht="20.100000000000001" customHeight="1">
      <c r="A711" s="32"/>
      <c r="C711" s="16"/>
      <c r="D711" s="29" t="s">
        <v>259</v>
      </c>
      <c r="E711" s="7"/>
      <c r="F711" s="46"/>
      <c r="G711" s="46"/>
      <c r="H711" s="46"/>
      <c r="I711" s="46"/>
      <c r="J711" s="46"/>
      <c r="K711" s="46"/>
      <c r="L711" s="46"/>
      <c r="M711" s="46"/>
      <c r="N711" s="46"/>
      <c r="O711" s="46"/>
      <c r="P711" s="46">
        <v>1</v>
      </c>
      <c r="Q711" s="46"/>
      <c r="R711" s="46"/>
      <c r="S711" s="46"/>
      <c r="T711" s="46"/>
      <c r="U711" s="46"/>
      <c r="V711" s="46"/>
      <c r="W711" s="46"/>
      <c r="X711" s="46"/>
      <c r="Y711" s="46"/>
      <c r="Z711" s="46"/>
    </row>
    <row r="712" spans="1:99" ht="20.100000000000001" customHeight="1">
      <c r="A712" s="32"/>
      <c r="C712" s="6" t="s">
        <v>431</v>
      </c>
      <c r="D712" s="64" t="e">
        <f>#REF!</f>
        <v>#REF!</v>
      </c>
      <c r="E712" s="28" t="e">
        <f>IF(egTextCal(D712)&lt;&gt;0, egTextCal(D712),"")</f>
        <v>#VALUE!</v>
      </c>
      <c r="F712" s="27"/>
      <c r="G712" s="27"/>
      <c r="H712" s="27"/>
      <c r="I712" s="27"/>
      <c r="J712" s="27"/>
      <c r="K712" s="27"/>
      <c r="L712" s="27"/>
      <c r="M712" s="27"/>
      <c r="N712" s="27"/>
      <c r="O712" s="27"/>
      <c r="P712" s="27" t="e">
        <f>IF(E712*P711&lt;&gt;0,E712*P711,  )</f>
        <v>#VALUE!</v>
      </c>
      <c r="Q712" s="27"/>
      <c r="R712" s="27"/>
      <c r="S712" s="27"/>
      <c r="T712" s="27"/>
      <c r="U712" s="27"/>
      <c r="V712" s="27"/>
      <c r="W712" s="27"/>
      <c r="X712" s="27"/>
      <c r="Y712" s="27"/>
      <c r="Z712" s="27"/>
      <c r="CK712" s="1" t="e">
        <f>P712</f>
        <v>#VALUE!</v>
      </c>
    </row>
    <row r="713" spans="1:99" ht="20.100000000000001" customHeight="1">
      <c r="A713" s="32"/>
      <c r="C713" s="16"/>
      <c r="D713" s="29" t="s">
        <v>328</v>
      </c>
      <c r="E713" s="7"/>
      <c r="F713" s="46">
        <v>1</v>
      </c>
      <c r="G713" s="46"/>
      <c r="H713" s="46"/>
      <c r="I713" s="46"/>
      <c r="J713" s="46"/>
      <c r="K713" s="46"/>
      <c r="L713" s="46"/>
      <c r="M713" s="46"/>
      <c r="N713" s="46"/>
      <c r="O713" s="46"/>
      <c r="P713" s="46"/>
      <c r="Q713" s="46"/>
      <c r="R713" s="46"/>
      <c r="S713" s="46"/>
      <c r="T713" s="46"/>
      <c r="U713" s="46"/>
      <c r="V713" s="46"/>
      <c r="W713" s="46"/>
      <c r="X713" s="46"/>
      <c r="Y713" s="46"/>
      <c r="Z713" s="46"/>
    </row>
    <row r="714" spans="1:99" ht="20.100000000000001" customHeight="1">
      <c r="A714" s="32"/>
      <c r="C714" s="6" t="s">
        <v>432</v>
      </c>
      <c r="D714" s="64" t="e">
        <f>#REF!</f>
        <v>#REF!</v>
      </c>
      <c r="E714" s="28" t="e">
        <f>IF(egTextCal(D714)&lt;&gt;0, egTextCal(D714),"")</f>
        <v>#VALUE!</v>
      </c>
      <c r="F714" s="27" t="e">
        <f>IF(E714*F713&lt;&gt;0,E714*F713,  )</f>
        <v>#VALUE!</v>
      </c>
      <c r="G714" s="27"/>
      <c r="H714" s="27"/>
      <c r="I714" s="27"/>
      <c r="J714" s="27"/>
      <c r="K714" s="27"/>
      <c r="L714" s="27"/>
      <c r="M714" s="27"/>
      <c r="N714" s="27"/>
      <c r="O714" s="27"/>
      <c r="P714" s="27"/>
      <c r="Q714" s="27"/>
      <c r="R714" s="27"/>
      <c r="S714" s="27"/>
      <c r="T714" s="27"/>
      <c r="U714" s="27"/>
      <c r="V714" s="27"/>
      <c r="W714" s="27"/>
      <c r="X714" s="27"/>
      <c r="Y714" s="27"/>
      <c r="Z714" s="27"/>
      <c r="CA714" s="1" t="e">
        <f>F714</f>
        <v>#VALUE!</v>
      </c>
    </row>
    <row r="715" spans="1:99" ht="20.100000000000001" customHeight="1">
      <c r="A715" s="32"/>
      <c r="C715" s="16"/>
      <c r="D715" s="29" t="s">
        <v>334</v>
      </c>
      <c r="E715" s="7"/>
      <c r="F715" s="46"/>
      <c r="G715" s="46"/>
      <c r="H715" s="46"/>
      <c r="I715" s="46"/>
      <c r="J715" s="46"/>
      <c r="K715" s="46"/>
      <c r="L715" s="46"/>
      <c r="M715" s="46"/>
      <c r="N715" s="46"/>
      <c r="O715" s="46"/>
      <c r="P715" s="46"/>
      <c r="Q715" s="46"/>
      <c r="R715" s="46"/>
      <c r="S715" s="46"/>
      <c r="T715" s="46"/>
      <c r="U715" s="46"/>
      <c r="V715" s="46"/>
      <c r="W715" s="46"/>
      <c r="X715" s="46"/>
      <c r="Y715" s="46"/>
      <c r="Z715" s="46"/>
    </row>
    <row r="716" spans="1:99" ht="20.100000000000001" customHeight="1">
      <c r="A716" s="32"/>
      <c r="C716" s="6" t="s">
        <v>380</v>
      </c>
      <c r="D716" s="43"/>
      <c r="E716" s="28" t="str">
        <f>IF(egTextCal(D716)&lt;&gt;0, egTextCal(D716),"")</f>
        <v/>
      </c>
      <c r="F716" s="27"/>
      <c r="G716" s="27"/>
      <c r="H716" s="27"/>
      <c r="I716" s="27"/>
      <c r="J716" s="27"/>
      <c r="K716" s="27"/>
      <c r="L716" s="27"/>
      <c r="M716" s="27"/>
      <c r="N716" s="27"/>
      <c r="O716" s="27"/>
      <c r="P716" s="27"/>
      <c r="Q716" s="27"/>
      <c r="R716" s="27"/>
      <c r="S716" s="27"/>
      <c r="T716" s="27"/>
      <c r="U716" s="27"/>
      <c r="V716" s="27"/>
      <c r="W716" s="27"/>
      <c r="X716" s="27"/>
      <c r="Y716" s="27"/>
      <c r="Z716" s="27"/>
    </row>
    <row r="717" spans="1:99" ht="20.100000000000001" customHeight="1">
      <c r="A717" s="32"/>
      <c r="C717" s="16"/>
      <c r="D717" s="29" t="s">
        <v>325</v>
      </c>
      <c r="E717" s="7"/>
      <c r="F717" s="46"/>
      <c r="G717" s="46"/>
      <c r="H717" s="46"/>
      <c r="I717" s="46"/>
      <c r="J717" s="46">
        <v>1</v>
      </c>
      <c r="K717" s="46"/>
      <c r="L717" s="46"/>
      <c r="M717" s="46"/>
      <c r="N717" s="46"/>
      <c r="O717" s="46"/>
      <c r="P717" s="46"/>
      <c r="Q717" s="46"/>
      <c r="R717" s="46"/>
      <c r="S717" s="46"/>
      <c r="T717" s="46"/>
      <c r="U717" s="46"/>
      <c r="V717" s="46"/>
      <c r="W717" s="46"/>
      <c r="X717" s="46"/>
      <c r="Y717" s="46"/>
      <c r="Z717" s="46">
        <v>3</v>
      </c>
    </row>
    <row r="718" spans="1:99" ht="20.100000000000001" customHeight="1">
      <c r="A718" s="32"/>
      <c r="C718" s="6" t="s">
        <v>366</v>
      </c>
      <c r="D718" s="64" t="e">
        <f>#REF!</f>
        <v>#REF!</v>
      </c>
      <c r="E718" s="28" t="e">
        <f>IF(egTextCal(D718)&lt;&gt;0, egTextCal(D718),"")</f>
        <v>#VALUE!</v>
      </c>
      <c r="F718" s="27"/>
      <c r="G718" s="27"/>
      <c r="H718" s="27"/>
      <c r="I718" s="27"/>
      <c r="J718" s="27" t="e">
        <f>IF(E718*J717&lt;&gt;0,E718*J717,  )</f>
        <v>#VALUE!</v>
      </c>
      <c r="K718" s="27"/>
      <c r="L718" s="27"/>
      <c r="M718" s="27"/>
      <c r="N718" s="27"/>
      <c r="O718" s="27"/>
      <c r="P718" s="27"/>
      <c r="Q718" s="27"/>
      <c r="R718" s="27"/>
      <c r="S718" s="27"/>
      <c r="T718" s="27"/>
      <c r="U718" s="27"/>
      <c r="V718" s="27"/>
      <c r="W718" s="27"/>
      <c r="X718" s="27"/>
      <c r="Y718" s="27"/>
      <c r="Z718" s="27" t="e">
        <f>IF(E718*Z717&lt;&gt;0,E718*Z717,  )</f>
        <v>#VALUE!</v>
      </c>
      <c r="CE718" s="1" t="e">
        <f>J718</f>
        <v>#VALUE!</v>
      </c>
      <c r="CU718" s="1" t="e">
        <f>Z718</f>
        <v>#VALUE!</v>
      </c>
    </row>
    <row r="719" spans="1:99" ht="20.100000000000001" customHeight="1">
      <c r="A719" s="32"/>
      <c r="C719" s="16"/>
      <c r="D719" s="29" t="s">
        <v>154</v>
      </c>
      <c r="E719" s="7"/>
      <c r="F719" s="46"/>
      <c r="G719" s="46"/>
      <c r="H719" s="46"/>
      <c r="I719" s="46"/>
      <c r="J719" s="46"/>
      <c r="K719" s="46"/>
      <c r="L719" s="46"/>
      <c r="M719" s="46"/>
      <c r="N719" s="46"/>
      <c r="O719" s="46"/>
      <c r="P719" s="46"/>
      <c r="Q719" s="46"/>
      <c r="R719" s="46"/>
      <c r="S719" s="46"/>
      <c r="T719" s="46"/>
      <c r="U719" s="46"/>
      <c r="V719" s="46"/>
      <c r="W719" s="46"/>
      <c r="X719" s="46"/>
      <c r="Y719" s="46"/>
      <c r="Z719" s="46"/>
    </row>
    <row r="720" spans="1:99" ht="20.100000000000001" customHeight="1">
      <c r="A720" s="32"/>
      <c r="C720" s="6" t="s">
        <v>180</v>
      </c>
      <c r="D720" s="43"/>
      <c r="E720" s="28" t="str">
        <f>IF(egTextCal(D720)&lt;&gt;0, egTextCal(D720),"")</f>
        <v/>
      </c>
      <c r="F720" s="27"/>
      <c r="G720" s="27"/>
      <c r="H720" s="27"/>
      <c r="I720" s="27"/>
      <c r="J720" s="27"/>
      <c r="K720" s="27"/>
      <c r="L720" s="27"/>
      <c r="M720" s="27"/>
      <c r="N720" s="27"/>
      <c r="O720" s="27"/>
      <c r="P720" s="27"/>
      <c r="Q720" s="27"/>
      <c r="R720" s="27"/>
      <c r="S720" s="27"/>
      <c r="T720" s="27"/>
      <c r="U720" s="27"/>
      <c r="V720" s="27"/>
      <c r="W720" s="27"/>
      <c r="X720" s="27"/>
      <c r="Y720" s="27"/>
      <c r="Z720" s="27"/>
    </row>
    <row r="721" spans="1:99" ht="20.100000000000001" customHeight="1">
      <c r="A721" s="32"/>
      <c r="C721" s="16"/>
      <c r="D721" s="29" t="s">
        <v>198</v>
      </c>
      <c r="E721" s="7"/>
      <c r="F721" s="46"/>
      <c r="G721" s="46"/>
      <c r="H721" s="46"/>
      <c r="I721" s="46"/>
      <c r="J721" s="46"/>
      <c r="K721" s="46"/>
      <c r="L721" s="46"/>
      <c r="M721" s="46"/>
      <c r="N721" s="46"/>
      <c r="O721" s="46"/>
      <c r="P721" s="46"/>
      <c r="Q721" s="46">
        <v>1</v>
      </c>
      <c r="R721" s="46"/>
      <c r="S721" s="46"/>
      <c r="T721" s="46"/>
      <c r="U721" s="46"/>
      <c r="V721" s="46"/>
      <c r="W721" s="46"/>
      <c r="X721" s="46"/>
      <c r="Y721" s="46"/>
      <c r="Z721" s="46"/>
    </row>
    <row r="722" spans="1:99" ht="20.100000000000001" customHeight="1">
      <c r="A722" s="32"/>
      <c r="C722" s="6" t="s">
        <v>433</v>
      </c>
      <c r="D722" s="64" t="e">
        <f>#REF!</f>
        <v>#REF!</v>
      </c>
      <c r="E722" s="28" t="e">
        <f>IF(egTextCal(D722)&lt;&gt;0, egTextCal(D722),"")</f>
        <v>#VALUE!</v>
      </c>
      <c r="F722" s="27"/>
      <c r="G722" s="27"/>
      <c r="H722" s="27"/>
      <c r="I722" s="27"/>
      <c r="J722" s="27"/>
      <c r="K722" s="27"/>
      <c r="L722" s="27"/>
      <c r="M722" s="27"/>
      <c r="N722" s="27"/>
      <c r="O722" s="27"/>
      <c r="P722" s="27"/>
      <c r="Q722" s="27" t="e">
        <f>IF(E722*Q721&lt;&gt;0,E722*Q721,  )</f>
        <v>#VALUE!</v>
      </c>
      <c r="R722" s="27"/>
      <c r="S722" s="27"/>
      <c r="T722" s="27"/>
      <c r="U722" s="27"/>
      <c r="V722" s="27"/>
      <c r="W722" s="27"/>
      <c r="X722" s="27"/>
      <c r="Y722" s="27"/>
      <c r="Z722" s="27"/>
      <c r="CL722" s="1" t="e">
        <f>Q722</f>
        <v>#VALUE!</v>
      </c>
    </row>
    <row r="723" spans="1:99" ht="20.100000000000001" customHeight="1">
      <c r="A723" s="32"/>
      <c r="C723" s="16"/>
      <c r="D723" s="29" t="s">
        <v>259</v>
      </c>
      <c r="E723" s="7"/>
      <c r="F723" s="46"/>
      <c r="G723" s="46"/>
      <c r="H723" s="46"/>
      <c r="I723" s="46"/>
      <c r="J723" s="46"/>
      <c r="K723" s="46"/>
      <c r="L723" s="46"/>
      <c r="M723" s="46"/>
      <c r="N723" s="46"/>
      <c r="O723" s="46"/>
      <c r="P723" s="46">
        <v>1</v>
      </c>
      <c r="Q723" s="46"/>
      <c r="R723" s="46"/>
      <c r="S723" s="46"/>
      <c r="T723" s="46"/>
      <c r="U723" s="46"/>
      <c r="V723" s="46"/>
      <c r="W723" s="46"/>
      <c r="X723" s="46"/>
      <c r="Y723" s="46"/>
      <c r="Z723" s="46"/>
    </row>
    <row r="724" spans="1:99" ht="20.100000000000001" customHeight="1">
      <c r="A724" s="32"/>
      <c r="C724" s="6" t="s">
        <v>156</v>
      </c>
      <c r="D724" s="64" t="e">
        <f>#REF!</f>
        <v>#REF!</v>
      </c>
      <c r="E724" s="28" t="e">
        <f>IF(egTextCal(D724)&lt;&gt;0, egTextCal(D724),"")</f>
        <v>#VALUE!</v>
      </c>
      <c r="F724" s="27"/>
      <c r="G724" s="27"/>
      <c r="H724" s="27"/>
      <c r="I724" s="27"/>
      <c r="J724" s="27"/>
      <c r="K724" s="27"/>
      <c r="L724" s="27"/>
      <c r="M724" s="27"/>
      <c r="N724" s="27"/>
      <c r="O724" s="27"/>
      <c r="P724" s="27" t="e">
        <f>IF(E724*P723&lt;&gt;0,E724*P723,  )</f>
        <v>#VALUE!</v>
      </c>
      <c r="Q724" s="27"/>
      <c r="R724" s="27"/>
      <c r="S724" s="27"/>
      <c r="T724" s="27"/>
      <c r="U724" s="27"/>
      <c r="V724" s="27"/>
      <c r="W724" s="27"/>
      <c r="X724" s="27"/>
      <c r="Y724" s="27"/>
      <c r="Z724" s="27"/>
      <c r="CK724" s="1" t="e">
        <f>P724</f>
        <v>#VALUE!</v>
      </c>
    </row>
    <row r="725" spans="1:99" ht="20.100000000000001" customHeight="1">
      <c r="A725" s="32"/>
      <c r="C725" s="16"/>
      <c r="D725" s="29" t="s">
        <v>328</v>
      </c>
      <c r="E725" s="7"/>
      <c r="F725" s="46">
        <v>1</v>
      </c>
      <c r="G725" s="46"/>
      <c r="H725" s="46"/>
      <c r="I725" s="46"/>
      <c r="J725" s="46"/>
      <c r="K725" s="46"/>
      <c r="L725" s="46"/>
      <c r="M725" s="46"/>
      <c r="N725" s="46"/>
      <c r="O725" s="46"/>
      <c r="P725" s="46"/>
      <c r="Q725" s="46"/>
      <c r="R725" s="46"/>
      <c r="S725" s="46"/>
      <c r="T725" s="46"/>
      <c r="U725" s="46"/>
      <c r="V725" s="46"/>
      <c r="W725" s="46"/>
      <c r="X725" s="46"/>
      <c r="Y725" s="46"/>
      <c r="Z725" s="46"/>
    </row>
    <row r="726" spans="1:99" ht="20.100000000000001" customHeight="1">
      <c r="A726" s="32"/>
      <c r="C726" s="6" t="s">
        <v>265</v>
      </c>
      <c r="D726" s="64" t="e">
        <f>#REF!</f>
        <v>#REF!</v>
      </c>
      <c r="E726" s="28" t="e">
        <f>IF(egTextCal(D726)&lt;&gt;0, egTextCal(D726),"")</f>
        <v>#VALUE!</v>
      </c>
      <c r="F726" s="27" t="e">
        <f>IF(E726*F725&lt;&gt;0,E726*F725,  )</f>
        <v>#VALUE!</v>
      </c>
      <c r="G726" s="27"/>
      <c r="H726" s="27"/>
      <c r="I726" s="27"/>
      <c r="J726" s="27"/>
      <c r="K726" s="27"/>
      <c r="L726" s="27"/>
      <c r="M726" s="27"/>
      <c r="N726" s="27"/>
      <c r="O726" s="27"/>
      <c r="P726" s="27"/>
      <c r="Q726" s="27"/>
      <c r="R726" s="27"/>
      <c r="S726" s="27"/>
      <c r="T726" s="27"/>
      <c r="U726" s="27"/>
      <c r="V726" s="27"/>
      <c r="W726" s="27"/>
      <c r="X726" s="27"/>
      <c r="Y726" s="27"/>
      <c r="Z726" s="27"/>
      <c r="CA726" s="1" t="e">
        <f>F726</f>
        <v>#VALUE!</v>
      </c>
    </row>
    <row r="727" spans="1:99" ht="20.100000000000001" customHeight="1">
      <c r="A727" s="32"/>
      <c r="C727" s="16"/>
      <c r="D727" s="29" t="s">
        <v>335</v>
      </c>
      <c r="E727" s="7"/>
      <c r="F727" s="46"/>
      <c r="G727" s="46"/>
      <c r="H727" s="46"/>
      <c r="I727" s="46"/>
      <c r="J727" s="46"/>
      <c r="K727" s="46"/>
      <c r="L727" s="46"/>
      <c r="M727" s="46"/>
      <c r="N727" s="46"/>
      <c r="O727" s="46"/>
      <c r="P727" s="46"/>
      <c r="Q727" s="46"/>
      <c r="R727" s="46"/>
      <c r="S727" s="46"/>
      <c r="T727" s="46"/>
      <c r="U727" s="46"/>
      <c r="V727" s="46"/>
      <c r="W727" s="46"/>
      <c r="X727" s="46"/>
      <c r="Y727" s="46"/>
      <c r="Z727" s="46"/>
    </row>
    <row r="728" spans="1:99" ht="20.100000000000001" customHeight="1">
      <c r="A728" s="32"/>
      <c r="C728" s="6" t="s">
        <v>434</v>
      </c>
      <c r="D728" s="43"/>
      <c r="E728" s="28" t="str">
        <f>IF(egTextCal(D728)&lt;&gt;0, egTextCal(D728),"")</f>
        <v/>
      </c>
      <c r="F728" s="27"/>
      <c r="G728" s="27"/>
      <c r="H728" s="27"/>
      <c r="I728" s="27"/>
      <c r="J728" s="27"/>
      <c r="K728" s="27"/>
      <c r="L728" s="27"/>
      <c r="M728" s="27"/>
      <c r="N728" s="27"/>
      <c r="O728" s="27"/>
      <c r="P728" s="27"/>
      <c r="Q728" s="27"/>
      <c r="R728" s="27"/>
      <c r="S728" s="27"/>
      <c r="T728" s="27"/>
      <c r="U728" s="27"/>
      <c r="V728" s="27"/>
      <c r="W728" s="27"/>
      <c r="X728" s="27"/>
      <c r="Y728" s="27"/>
      <c r="Z728" s="27"/>
    </row>
    <row r="729" spans="1:99" ht="20.100000000000001" customHeight="1">
      <c r="A729" s="32"/>
      <c r="C729" s="16"/>
      <c r="D729" s="29" t="s">
        <v>325</v>
      </c>
      <c r="E729" s="7"/>
      <c r="F729" s="46"/>
      <c r="G729" s="46"/>
      <c r="H729" s="46"/>
      <c r="I729" s="46"/>
      <c r="J729" s="46">
        <v>1</v>
      </c>
      <c r="K729" s="46"/>
      <c r="L729" s="46"/>
      <c r="M729" s="46"/>
      <c r="N729" s="46"/>
      <c r="O729" s="46"/>
      <c r="P729" s="46"/>
      <c r="Q729" s="46"/>
      <c r="R729" s="46"/>
      <c r="S729" s="46"/>
      <c r="T729" s="46"/>
      <c r="U729" s="46"/>
      <c r="V729" s="46"/>
      <c r="W729" s="46"/>
      <c r="X729" s="46"/>
      <c r="Y729" s="46"/>
      <c r="Z729" s="46">
        <v>3</v>
      </c>
    </row>
    <row r="730" spans="1:99" ht="20.100000000000001" customHeight="1">
      <c r="A730" s="32"/>
      <c r="C730" s="6" t="s">
        <v>435</v>
      </c>
      <c r="D730" s="64" t="e">
        <f>#REF!</f>
        <v>#REF!</v>
      </c>
      <c r="E730" s="28" t="e">
        <f>IF(egTextCal(D730)&lt;&gt;0, egTextCal(D730),"")</f>
        <v>#VALUE!</v>
      </c>
      <c r="F730" s="27"/>
      <c r="G730" s="27"/>
      <c r="H730" s="27"/>
      <c r="I730" s="27"/>
      <c r="J730" s="27" t="e">
        <f>IF(E730*J729&lt;&gt;0,E730*J729,  )</f>
        <v>#VALUE!</v>
      </c>
      <c r="K730" s="27"/>
      <c r="L730" s="27"/>
      <c r="M730" s="27"/>
      <c r="N730" s="27"/>
      <c r="O730" s="27"/>
      <c r="P730" s="27"/>
      <c r="Q730" s="27"/>
      <c r="R730" s="27"/>
      <c r="S730" s="27"/>
      <c r="T730" s="27"/>
      <c r="U730" s="27"/>
      <c r="V730" s="27"/>
      <c r="W730" s="27"/>
      <c r="X730" s="27"/>
      <c r="Y730" s="27"/>
      <c r="Z730" s="27" t="e">
        <f>IF(E730*Z729&lt;&gt;0,E730*Z729,  )</f>
        <v>#VALUE!</v>
      </c>
      <c r="CE730" s="1" t="e">
        <f>J730</f>
        <v>#VALUE!</v>
      </c>
      <c r="CU730" s="1" t="e">
        <f>Z730</f>
        <v>#VALUE!</v>
      </c>
    </row>
    <row r="731" spans="1:99" ht="20.100000000000001" customHeight="1">
      <c r="A731" s="32"/>
      <c r="C731" s="16"/>
      <c r="D731" s="29" t="s">
        <v>154</v>
      </c>
      <c r="E731" s="7"/>
      <c r="F731" s="46"/>
      <c r="G731" s="46"/>
      <c r="H731" s="46"/>
      <c r="I731" s="46"/>
      <c r="J731" s="46"/>
      <c r="K731" s="46"/>
      <c r="L731" s="46"/>
      <c r="M731" s="46"/>
      <c r="N731" s="46"/>
      <c r="O731" s="46"/>
      <c r="P731" s="46"/>
      <c r="Q731" s="46"/>
      <c r="R731" s="46"/>
      <c r="S731" s="46"/>
      <c r="T731" s="46"/>
      <c r="U731" s="46"/>
      <c r="V731" s="46"/>
      <c r="W731" s="46"/>
      <c r="X731" s="46"/>
      <c r="Y731" s="46"/>
      <c r="Z731" s="46"/>
    </row>
    <row r="732" spans="1:99" ht="20.100000000000001" customHeight="1">
      <c r="A732" s="32"/>
      <c r="C732" s="6" t="s">
        <v>100</v>
      </c>
      <c r="D732" s="43"/>
      <c r="E732" s="28" t="str">
        <f>IF(egTextCal(D732)&lt;&gt;0, egTextCal(D732),"")</f>
        <v/>
      </c>
      <c r="F732" s="27"/>
      <c r="G732" s="27"/>
      <c r="H732" s="27"/>
      <c r="I732" s="27"/>
      <c r="J732" s="27"/>
      <c r="K732" s="27"/>
      <c r="L732" s="27"/>
      <c r="M732" s="27"/>
      <c r="N732" s="27"/>
      <c r="O732" s="27"/>
      <c r="P732" s="27"/>
      <c r="Q732" s="27"/>
      <c r="R732" s="27"/>
      <c r="S732" s="27"/>
      <c r="T732" s="27"/>
      <c r="U732" s="27"/>
      <c r="V732" s="27"/>
      <c r="W732" s="27"/>
      <c r="X732" s="27"/>
      <c r="Y732" s="27"/>
      <c r="Z732" s="27"/>
    </row>
    <row r="733" spans="1:99" ht="20.100000000000001" customHeight="1">
      <c r="A733" s="32"/>
      <c r="C733" s="16"/>
      <c r="D733" s="29" t="s">
        <v>198</v>
      </c>
      <c r="E733" s="7"/>
      <c r="F733" s="46"/>
      <c r="G733" s="46"/>
      <c r="H733" s="46"/>
      <c r="I733" s="46"/>
      <c r="J733" s="46"/>
      <c r="K733" s="46"/>
      <c r="L733" s="46"/>
      <c r="M733" s="46"/>
      <c r="N733" s="46"/>
      <c r="O733" s="46"/>
      <c r="P733" s="46"/>
      <c r="Q733" s="46">
        <v>1</v>
      </c>
      <c r="R733" s="46"/>
      <c r="S733" s="46"/>
      <c r="T733" s="46"/>
      <c r="U733" s="46"/>
      <c r="V733" s="46"/>
      <c r="W733" s="46"/>
      <c r="X733" s="46"/>
      <c r="Y733" s="46"/>
      <c r="Z733" s="46"/>
    </row>
    <row r="734" spans="1:99" ht="20.100000000000001" customHeight="1">
      <c r="A734" s="32"/>
      <c r="C734" s="6" t="s">
        <v>436</v>
      </c>
      <c r="D734" s="64" t="e">
        <f>#REF!</f>
        <v>#REF!</v>
      </c>
      <c r="E734" s="28" t="e">
        <f>IF(egTextCal(D734)&lt;&gt;0, egTextCal(D734),"")</f>
        <v>#VALUE!</v>
      </c>
      <c r="F734" s="27"/>
      <c r="G734" s="27"/>
      <c r="H734" s="27"/>
      <c r="I734" s="27"/>
      <c r="J734" s="27"/>
      <c r="K734" s="27"/>
      <c r="L734" s="27"/>
      <c r="M734" s="27"/>
      <c r="N734" s="27"/>
      <c r="O734" s="27"/>
      <c r="P734" s="27"/>
      <c r="Q734" s="27" t="e">
        <f>IF(E734*Q733&lt;&gt;0,E734*Q733,  )</f>
        <v>#VALUE!</v>
      </c>
      <c r="R734" s="27"/>
      <c r="S734" s="27"/>
      <c r="T734" s="27"/>
      <c r="U734" s="27"/>
      <c r="V734" s="27"/>
      <c r="W734" s="27"/>
      <c r="X734" s="27"/>
      <c r="Y734" s="27"/>
      <c r="Z734" s="27"/>
      <c r="CL734" s="1" t="e">
        <f>Q734</f>
        <v>#VALUE!</v>
      </c>
    </row>
    <row r="735" spans="1:99" ht="20.100000000000001" customHeight="1">
      <c r="A735" s="32"/>
      <c r="C735" s="16"/>
      <c r="D735" s="29" t="s">
        <v>259</v>
      </c>
      <c r="E735" s="7"/>
      <c r="F735" s="46"/>
      <c r="G735" s="46"/>
      <c r="H735" s="46"/>
      <c r="I735" s="46"/>
      <c r="J735" s="46"/>
      <c r="K735" s="46"/>
      <c r="L735" s="46"/>
      <c r="M735" s="46"/>
      <c r="N735" s="46"/>
      <c r="O735" s="46"/>
      <c r="P735" s="46">
        <v>1</v>
      </c>
      <c r="Q735" s="46"/>
      <c r="R735" s="46"/>
      <c r="S735" s="46"/>
      <c r="T735" s="46"/>
      <c r="U735" s="46"/>
      <c r="V735" s="46"/>
      <c r="W735" s="46"/>
      <c r="X735" s="46"/>
      <c r="Y735" s="46"/>
      <c r="Z735" s="46"/>
    </row>
    <row r="736" spans="1:99" ht="20.100000000000001" customHeight="1">
      <c r="A736" s="32"/>
      <c r="C736" s="6" t="s">
        <v>363</v>
      </c>
      <c r="D736" s="64" t="e">
        <f>#REF!</f>
        <v>#REF!</v>
      </c>
      <c r="E736" s="28" t="e">
        <f>IF(egTextCal(D736)&lt;&gt;0, egTextCal(D736),"")</f>
        <v>#VALUE!</v>
      </c>
      <c r="F736" s="27"/>
      <c r="G736" s="27"/>
      <c r="H736" s="27"/>
      <c r="I736" s="27"/>
      <c r="J736" s="27"/>
      <c r="K736" s="27"/>
      <c r="L736" s="27"/>
      <c r="M736" s="27"/>
      <c r="N736" s="27"/>
      <c r="O736" s="27"/>
      <c r="P736" s="27" t="e">
        <f>IF(E736*P735&lt;&gt;0,E736*P735,  )</f>
        <v>#VALUE!</v>
      </c>
      <c r="Q736" s="27"/>
      <c r="R736" s="27"/>
      <c r="S736" s="27"/>
      <c r="T736" s="27"/>
      <c r="U736" s="27"/>
      <c r="V736" s="27"/>
      <c r="W736" s="27"/>
      <c r="X736" s="27"/>
      <c r="Y736" s="27"/>
      <c r="Z736" s="27"/>
      <c r="CK736" s="1" t="e">
        <f>P736</f>
        <v>#VALUE!</v>
      </c>
    </row>
    <row r="737" spans="1:26" ht="20.100000000000001" customHeight="1">
      <c r="D737" s="14"/>
      <c r="E737" s="48"/>
      <c r="F737" s="48"/>
      <c r="G737" s="48"/>
      <c r="H737" s="48"/>
      <c r="I737" s="48"/>
      <c r="J737" s="48"/>
      <c r="K737" s="48"/>
      <c r="L737" s="48"/>
      <c r="M737" s="48"/>
      <c r="N737" s="48"/>
      <c r="O737" s="48"/>
      <c r="P737" s="48"/>
      <c r="Q737" s="48"/>
      <c r="R737" s="48"/>
      <c r="S737" s="48"/>
      <c r="T737" s="48"/>
      <c r="U737" s="48"/>
      <c r="V737" s="48"/>
      <c r="W737" s="48"/>
      <c r="X737" s="48"/>
      <c r="Y737" s="48"/>
      <c r="Z737" s="48"/>
    </row>
    <row r="738" spans="1:26" ht="20.100000000000001" customHeight="1">
      <c r="B738" s="31"/>
      <c r="C738" s="20"/>
      <c r="D738" s="47"/>
      <c r="E738" s="47"/>
      <c r="F738" s="18" t="s">
        <v>441</v>
      </c>
      <c r="G738" s="18" t="s">
        <v>441</v>
      </c>
      <c r="H738" s="16" t="s">
        <v>442</v>
      </c>
      <c r="I738" s="16" t="s">
        <v>442</v>
      </c>
      <c r="J738" s="16"/>
      <c r="K738" s="16"/>
      <c r="L738" s="16"/>
      <c r="M738" s="16"/>
      <c r="N738" s="16"/>
      <c r="O738" s="16"/>
      <c r="P738" s="16"/>
      <c r="Q738" s="16"/>
      <c r="R738" s="16"/>
      <c r="S738" s="16"/>
      <c r="T738" s="16"/>
      <c r="U738" s="16"/>
      <c r="V738" s="16"/>
      <c r="W738" s="16"/>
      <c r="X738" s="16"/>
      <c r="Y738" s="16"/>
      <c r="Z738" s="16"/>
    </row>
    <row r="739" spans="1:26" ht="20.100000000000001" customHeight="1">
      <c r="A739" s="32"/>
      <c r="B739" s="31"/>
      <c r="C739" s="4" t="s">
        <v>402</v>
      </c>
      <c r="D739" s="4" t="s">
        <v>403</v>
      </c>
      <c r="E739" s="4" t="s">
        <v>404</v>
      </c>
      <c r="F739" s="12" t="s">
        <v>446</v>
      </c>
      <c r="G739" s="12" t="s">
        <v>446</v>
      </c>
      <c r="H739" s="4" t="s">
        <v>447</v>
      </c>
      <c r="I739" s="4" t="s">
        <v>447</v>
      </c>
      <c r="J739" s="4"/>
      <c r="K739" s="4"/>
      <c r="L739" s="4"/>
      <c r="M739" s="4"/>
      <c r="N739" s="4"/>
      <c r="O739" s="4"/>
      <c r="P739" s="4"/>
      <c r="Q739" s="4"/>
      <c r="R739" s="4"/>
      <c r="S739" s="4"/>
      <c r="T739" s="4"/>
      <c r="U739" s="4"/>
      <c r="V739" s="4"/>
      <c r="W739" s="4"/>
      <c r="X739" s="4"/>
      <c r="Y739" s="4"/>
      <c r="Z739" s="4"/>
    </row>
    <row r="740" spans="1:26" ht="20.100000000000001" customHeight="1">
      <c r="A740" s="32"/>
      <c r="B740" s="31"/>
      <c r="C740" s="21"/>
      <c r="D740" s="21"/>
      <c r="E740" s="21"/>
      <c r="F740" s="19" t="s">
        <v>481</v>
      </c>
      <c r="G740" s="19" t="s">
        <v>482</v>
      </c>
      <c r="H740" s="17" t="s">
        <v>483</v>
      </c>
      <c r="I740" s="17" t="s">
        <v>484</v>
      </c>
      <c r="J740" s="17"/>
      <c r="K740" s="17"/>
      <c r="L740" s="17"/>
      <c r="M740" s="17"/>
      <c r="N740" s="17"/>
      <c r="O740" s="17"/>
      <c r="P740" s="17"/>
      <c r="Q740" s="17"/>
      <c r="R740" s="17"/>
      <c r="S740" s="17"/>
      <c r="T740" s="17"/>
      <c r="U740" s="17"/>
      <c r="V740" s="17"/>
      <c r="W740" s="17"/>
      <c r="X740" s="17"/>
      <c r="Y740" s="17"/>
      <c r="Z740" s="17"/>
    </row>
    <row r="741" spans="1:26" ht="20.100000000000001" customHeight="1">
      <c r="A741" s="32"/>
      <c r="C741" s="16"/>
      <c r="D741" s="29" t="s">
        <v>154</v>
      </c>
      <c r="E741" s="7"/>
      <c r="F741" s="45"/>
      <c r="G741" s="45"/>
      <c r="H741" s="45"/>
      <c r="I741" s="45"/>
      <c r="J741" s="45"/>
      <c r="K741" s="45"/>
      <c r="L741" s="45"/>
      <c r="M741" s="45"/>
      <c r="N741" s="45"/>
      <c r="O741" s="45"/>
      <c r="P741" s="45"/>
      <c r="Q741" s="45"/>
      <c r="R741" s="45"/>
      <c r="S741" s="45"/>
      <c r="T741" s="45"/>
      <c r="U741" s="45"/>
      <c r="V741" s="45"/>
      <c r="W741" s="45"/>
      <c r="X741" s="45"/>
      <c r="Y741" s="45"/>
      <c r="Z741" s="45"/>
    </row>
    <row r="742" spans="1:26" ht="20.100000000000001" customHeight="1">
      <c r="A742" s="32"/>
      <c r="C742" s="6" t="s">
        <v>94</v>
      </c>
      <c r="D742" s="43"/>
      <c r="E742" s="28" t="str">
        <f>IF(egTextCal(D742)&lt;&gt;0, egTextCal(D742),"")</f>
        <v/>
      </c>
      <c r="F742" s="27"/>
      <c r="G742" s="27"/>
      <c r="H742" s="27"/>
      <c r="I742" s="27"/>
      <c r="J742" s="27"/>
      <c r="K742" s="27"/>
      <c r="L742" s="27"/>
      <c r="M742" s="27"/>
      <c r="N742" s="27"/>
      <c r="O742" s="27"/>
      <c r="P742" s="27"/>
      <c r="Q742" s="27"/>
      <c r="R742" s="27"/>
      <c r="S742" s="27"/>
      <c r="T742" s="27"/>
      <c r="U742" s="27"/>
      <c r="V742" s="27"/>
      <c r="W742" s="27"/>
      <c r="X742" s="27"/>
      <c r="Y742" s="27"/>
      <c r="Z742" s="27"/>
    </row>
    <row r="743" spans="1:26" ht="20.100000000000001" customHeight="1">
      <c r="A743" s="32"/>
      <c r="C743" s="16"/>
      <c r="D743" s="30" t="s">
        <v>198</v>
      </c>
      <c r="E743" s="8"/>
      <c r="F743" s="46"/>
      <c r="G743" s="46"/>
      <c r="H743" s="46"/>
      <c r="I743" s="46"/>
      <c r="J743" s="46"/>
      <c r="K743" s="46"/>
      <c r="L743" s="46"/>
      <c r="M743" s="46"/>
      <c r="N743" s="46"/>
      <c r="O743" s="46"/>
      <c r="P743" s="46"/>
      <c r="Q743" s="46"/>
      <c r="R743" s="46"/>
      <c r="S743" s="46"/>
      <c r="T743" s="46"/>
      <c r="U743" s="46"/>
      <c r="V743" s="46"/>
      <c r="W743" s="46"/>
      <c r="X743" s="46"/>
      <c r="Y743" s="46"/>
      <c r="Z743" s="46"/>
    </row>
    <row r="744" spans="1:26" ht="20.100000000000001" customHeight="1">
      <c r="A744" s="32"/>
      <c r="C744" s="6" t="s">
        <v>105</v>
      </c>
      <c r="D744" s="65" t="e">
        <f>#REF!</f>
        <v>#REF!</v>
      </c>
      <c r="E744" s="28" t="e">
        <f>IF(egTextCal(D744)&lt;&gt;0, egTextCal(D744),"")</f>
        <v>#VALUE!</v>
      </c>
      <c r="F744" s="27"/>
      <c r="G744" s="27"/>
      <c r="H744" s="27"/>
      <c r="I744" s="27"/>
      <c r="J744" s="27"/>
      <c r="K744" s="27"/>
      <c r="L744" s="27"/>
      <c r="M744" s="27"/>
      <c r="N744" s="27"/>
      <c r="O744" s="27"/>
      <c r="P744" s="27"/>
      <c r="Q744" s="27"/>
      <c r="R744" s="27"/>
      <c r="S744" s="27"/>
      <c r="T744" s="27"/>
      <c r="U744" s="27"/>
      <c r="V744" s="27"/>
      <c r="W744" s="27"/>
      <c r="X744" s="27"/>
      <c r="Y744" s="27"/>
      <c r="Z744" s="27"/>
    </row>
    <row r="745" spans="1:26" ht="20.100000000000001" customHeight="1">
      <c r="A745" s="32"/>
      <c r="C745" s="16"/>
      <c r="D745" s="30" t="s">
        <v>259</v>
      </c>
      <c r="E745" s="8"/>
      <c r="F745" s="46"/>
      <c r="G745" s="46"/>
      <c r="H745" s="46"/>
      <c r="I745" s="46"/>
      <c r="J745" s="46"/>
      <c r="K745" s="46"/>
      <c r="L745" s="46"/>
      <c r="M745" s="46"/>
      <c r="N745" s="46"/>
      <c r="O745" s="46"/>
      <c r="P745" s="46"/>
      <c r="Q745" s="46"/>
      <c r="R745" s="46"/>
      <c r="S745" s="46"/>
      <c r="T745" s="46"/>
      <c r="U745" s="46"/>
      <c r="V745" s="46"/>
      <c r="W745" s="46"/>
      <c r="X745" s="46"/>
      <c r="Y745" s="46"/>
      <c r="Z745" s="46"/>
    </row>
    <row r="746" spans="1:26" ht="20.100000000000001" customHeight="1">
      <c r="A746" s="32"/>
      <c r="C746" s="6" t="s">
        <v>109</v>
      </c>
      <c r="D746" s="65" t="e">
        <f>#REF!</f>
        <v>#REF!</v>
      </c>
      <c r="E746" s="28" t="e">
        <f>IF(egTextCal(D746)&lt;&gt;0, egTextCal(D746),"")</f>
        <v>#VALUE!</v>
      </c>
      <c r="F746" s="27"/>
      <c r="G746" s="27"/>
      <c r="H746" s="27"/>
      <c r="I746" s="27"/>
      <c r="J746" s="27"/>
      <c r="K746" s="27"/>
      <c r="L746" s="27"/>
      <c r="M746" s="27"/>
      <c r="N746" s="27"/>
      <c r="O746" s="27"/>
      <c r="P746" s="27"/>
      <c r="Q746" s="27"/>
      <c r="R746" s="27"/>
      <c r="S746" s="27"/>
      <c r="T746" s="27"/>
      <c r="U746" s="27"/>
      <c r="V746" s="27"/>
      <c r="W746" s="27"/>
      <c r="X746" s="27"/>
      <c r="Y746" s="27"/>
      <c r="Z746" s="27"/>
    </row>
    <row r="747" spans="1:26" ht="20.100000000000001" customHeight="1">
      <c r="A747" s="32"/>
      <c r="C747" s="16"/>
      <c r="D747" s="29" t="s">
        <v>328</v>
      </c>
      <c r="E747" s="7"/>
      <c r="F747" s="46"/>
      <c r="G747" s="46"/>
      <c r="H747" s="46"/>
      <c r="I747" s="46"/>
      <c r="J747" s="46"/>
      <c r="K747" s="46"/>
      <c r="L747" s="46"/>
      <c r="M747" s="46"/>
      <c r="N747" s="46"/>
      <c r="O747" s="46"/>
      <c r="P747" s="46"/>
      <c r="Q747" s="46"/>
      <c r="R747" s="46"/>
      <c r="S747" s="46"/>
      <c r="T747" s="46"/>
      <c r="U747" s="46"/>
      <c r="V747" s="46"/>
      <c r="W747" s="46"/>
      <c r="X747" s="46"/>
      <c r="Y747" s="46"/>
      <c r="Z747" s="46"/>
    </row>
    <row r="748" spans="1:26" ht="20.100000000000001" customHeight="1">
      <c r="A748" s="32"/>
      <c r="C748" s="6" t="s">
        <v>112</v>
      </c>
      <c r="D748" s="64" t="e">
        <f>#REF!</f>
        <v>#REF!</v>
      </c>
      <c r="E748" s="28" t="e">
        <f>IF(egTextCal(D748)&lt;&gt;0, egTextCal(D748),"")</f>
        <v>#VALUE!</v>
      </c>
      <c r="F748" s="27"/>
      <c r="G748" s="27"/>
      <c r="H748" s="27"/>
      <c r="I748" s="27"/>
      <c r="J748" s="27"/>
      <c r="K748" s="27"/>
      <c r="L748" s="27"/>
      <c r="M748" s="27"/>
      <c r="N748" s="27"/>
      <c r="O748" s="27"/>
      <c r="P748" s="27"/>
      <c r="Q748" s="27"/>
      <c r="R748" s="27"/>
      <c r="S748" s="27"/>
      <c r="T748" s="27"/>
      <c r="U748" s="27"/>
      <c r="V748" s="27"/>
      <c r="W748" s="27"/>
      <c r="X748" s="27"/>
      <c r="Y748" s="27"/>
      <c r="Z748" s="27"/>
    </row>
    <row r="749" spans="1:26" ht="20.100000000000001" customHeight="1">
      <c r="A749" s="32"/>
      <c r="C749" s="16"/>
      <c r="D749" s="29" t="s">
        <v>333</v>
      </c>
      <c r="E749" s="7"/>
      <c r="F749" s="46"/>
      <c r="G749" s="46"/>
      <c r="H749" s="46"/>
      <c r="I749" s="46"/>
      <c r="J749" s="46"/>
      <c r="K749" s="46"/>
      <c r="L749" s="46"/>
      <c r="M749" s="46"/>
      <c r="N749" s="46"/>
      <c r="O749" s="46"/>
      <c r="P749" s="46"/>
      <c r="Q749" s="46"/>
      <c r="R749" s="46"/>
      <c r="S749" s="46"/>
      <c r="T749" s="46"/>
      <c r="U749" s="46"/>
      <c r="V749" s="46"/>
      <c r="W749" s="46"/>
      <c r="X749" s="46"/>
      <c r="Y749" s="46"/>
      <c r="Z749" s="46"/>
    </row>
    <row r="750" spans="1:26" ht="20.100000000000001" customHeight="1">
      <c r="A750" s="32"/>
      <c r="C750" s="6" t="s">
        <v>116</v>
      </c>
      <c r="D750" s="43"/>
      <c r="E750" s="28" t="str">
        <f>IF(egTextCal(D750)&lt;&gt;0, egTextCal(D750),"")</f>
        <v/>
      </c>
      <c r="F750" s="27"/>
      <c r="G750" s="27"/>
      <c r="H750" s="27"/>
      <c r="I750" s="27"/>
      <c r="J750" s="27"/>
      <c r="K750" s="27"/>
      <c r="L750" s="27"/>
      <c r="M750" s="27"/>
      <c r="N750" s="27"/>
      <c r="O750" s="27"/>
      <c r="P750" s="27"/>
      <c r="Q750" s="27"/>
      <c r="R750" s="27"/>
      <c r="S750" s="27"/>
      <c r="T750" s="27"/>
      <c r="U750" s="27"/>
      <c r="V750" s="27"/>
      <c r="W750" s="27"/>
      <c r="X750" s="27"/>
      <c r="Y750" s="27"/>
      <c r="Z750" s="27"/>
    </row>
    <row r="751" spans="1:26" ht="20.100000000000001" customHeight="1">
      <c r="A751" s="32"/>
      <c r="C751" s="16"/>
      <c r="D751" s="29" t="s">
        <v>325</v>
      </c>
      <c r="E751" s="7"/>
      <c r="F751" s="46"/>
      <c r="G751" s="46"/>
      <c r="H751" s="46"/>
      <c r="I751" s="46"/>
      <c r="J751" s="46"/>
      <c r="K751" s="46"/>
      <c r="L751" s="46"/>
      <c r="M751" s="46"/>
      <c r="N751" s="46"/>
      <c r="O751" s="46"/>
      <c r="P751" s="46"/>
      <c r="Q751" s="46"/>
      <c r="R751" s="46"/>
      <c r="S751" s="46"/>
      <c r="T751" s="46"/>
      <c r="U751" s="46"/>
      <c r="V751" s="46"/>
      <c r="W751" s="46"/>
      <c r="X751" s="46"/>
      <c r="Y751" s="46"/>
      <c r="Z751" s="46"/>
    </row>
    <row r="752" spans="1:26" ht="20.100000000000001" customHeight="1">
      <c r="A752" s="32"/>
      <c r="C752" s="6" t="s">
        <v>120</v>
      </c>
      <c r="D752" s="64" t="e">
        <f>#REF!</f>
        <v>#REF!</v>
      </c>
      <c r="E752" s="28" t="e">
        <f>IF(egTextCal(D752)&lt;&gt;0, egTextCal(D752),"")</f>
        <v>#VALUE!</v>
      </c>
      <c r="F752" s="27"/>
      <c r="G752" s="27"/>
      <c r="H752" s="27"/>
      <c r="I752" s="27"/>
      <c r="J752" s="27"/>
      <c r="K752" s="27"/>
      <c r="L752" s="27"/>
      <c r="M752" s="27"/>
      <c r="N752" s="27"/>
      <c r="O752" s="27"/>
      <c r="P752" s="27"/>
      <c r="Q752" s="27"/>
      <c r="R752" s="27"/>
      <c r="S752" s="27"/>
      <c r="T752" s="27"/>
      <c r="U752" s="27"/>
      <c r="V752" s="27"/>
      <c r="W752" s="27"/>
      <c r="X752" s="27"/>
      <c r="Y752" s="27"/>
      <c r="Z752" s="27"/>
    </row>
    <row r="753" spans="1:26" ht="20.100000000000001" customHeight="1">
      <c r="A753" s="32"/>
      <c r="C753" s="16"/>
      <c r="D753" s="29" t="s">
        <v>154</v>
      </c>
      <c r="E753" s="7"/>
      <c r="F753" s="46"/>
      <c r="G753" s="46"/>
      <c r="H753" s="46"/>
      <c r="I753" s="46"/>
      <c r="J753" s="46"/>
      <c r="K753" s="46"/>
      <c r="L753" s="46"/>
      <c r="M753" s="46"/>
      <c r="N753" s="46"/>
      <c r="O753" s="46"/>
      <c r="P753" s="46"/>
      <c r="Q753" s="46"/>
      <c r="R753" s="46"/>
      <c r="S753" s="46"/>
      <c r="T753" s="46"/>
      <c r="U753" s="46"/>
      <c r="V753" s="46"/>
      <c r="W753" s="46"/>
      <c r="X753" s="46"/>
      <c r="Y753" s="46"/>
      <c r="Z753" s="46"/>
    </row>
    <row r="754" spans="1:26" ht="20.100000000000001" customHeight="1">
      <c r="A754" s="32"/>
      <c r="C754" s="6" t="s">
        <v>260</v>
      </c>
      <c r="D754" s="43"/>
      <c r="E754" s="28" t="str">
        <f>IF(egTextCal(D754)&lt;&gt;0, egTextCal(D754),"")</f>
        <v/>
      </c>
      <c r="F754" s="27"/>
      <c r="G754" s="27"/>
      <c r="H754" s="27"/>
      <c r="I754" s="27"/>
      <c r="J754" s="27"/>
      <c r="K754" s="27"/>
      <c r="L754" s="27"/>
      <c r="M754" s="27"/>
      <c r="N754" s="27"/>
      <c r="O754" s="27"/>
      <c r="P754" s="27"/>
      <c r="Q754" s="27"/>
      <c r="R754" s="27"/>
      <c r="S754" s="27"/>
      <c r="T754" s="27"/>
      <c r="U754" s="27"/>
      <c r="V754" s="27"/>
      <c r="W754" s="27"/>
      <c r="X754" s="27"/>
      <c r="Y754" s="27"/>
      <c r="Z754" s="27"/>
    </row>
    <row r="755" spans="1:26" ht="20.100000000000001" customHeight="1">
      <c r="A755" s="32"/>
      <c r="C755" s="16"/>
      <c r="D755" s="29" t="s">
        <v>198</v>
      </c>
      <c r="E755" s="7"/>
      <c r="F755" s="46"/>
      <c r="G755" s="46"/>
      <c r="H755" s="46"/>
      <c r="I755" s="46"/>
      <c r="J755" s="46"/>
      <c r="K755" s="46"/>
      <c r="L755" s="46"/>
      <c r="M755" s="46"/>
      <c r="N755" s="46"/>
      <c r="O755" s="46"/>
      <c r="P755" s="46"/>
      <c r="Q755" s="46"/>
      <c r="R755" s="46"/>
      <c r="S755" s="46"/>
      <c r="T755" s="46"/>
      <c r="U755" s="46"/>
      <c r="V755" s="46"/>
      <c r="W755" s="46"/>
      <c r="X755" s="46"/>
      <c r="Y755" s="46"/>
      <c r="Z755" s="46"/>
    </row>
    <row r="756" spans="1:26" ht="20.100000000000001" customHeight="1">
      <c r="A756" s="32"/>
      <c r="C756" s="6" t="s">
        <v>258</v>
      </c>
      <c r="D756" s="64" t="e">
        <f>#REF!</f>
        <v>#REF!</v>
      </c>
      <c r="E756" s="28" t="e">
        <f>IF(egTextCal(D756)&lt;&gt;0, egTextCal(D756),"")</f>
        <v>#VALUE!</v>
      </c>
      <c r="F756" s="27"/>
      <c r="G756" s="27"/>
      <c r="H756" s="27"/>
      <c r="I756" s="27"/>
      <c r="J756" s="27"/>
      <c r="K756" s="27"/>
      <c r="L756" s="27"/>
      <c r="M756" s="27"/>
      <c r="N756" s="27"/>
      <c r="O756" s="27"/>
      <c r="P756" s="27"/>
      <c r="Q756" s="27"/>
      <c r="R756" s="27"/>
      <c r="S756" s="27"/>
      <c r="T756" s="27"/>
      <c r="U756" s="27"/>
      <c r="V756" s="27"/>
      <c r="W756" s="27"/>
      <c r="X756" s="27"/>
      <c r="Y756" s="27"/>
      <c r="Z756" s="27"/>
    </row>
    <row r="757" spans="1:26" ht="20.100000000000001" customHeight="1">
      <c r="A757" s="32"/>
      <c r="C757" s="16"/>
      <c r="D757" s="29" t="s">
        <v>259</v>
      </c>
      <c r="E757" s="7"/>
      <c r="F757" s="46"/>
      <c r="G757" s="46"/>
      <c r="H757" s="46"/>
      <c r="I757" s="46"/>
      <c r="J757" s="46"/>
      <c r="K757" s="46"/>
      <c r="L757" s="46"/>
      <c r="M757" s="46"/>
      <c r="N757" s="46"/>
      <c r="O757" s="46"/>
      <c r="P757" s="46"/>
      <c r="Q757" s="46"/>
      <c r="R757" s="46"/>
      <c r="S757" s="46"/>
      <c r="T757" s="46"/>
      <c r="U757" s="46"/>
      <c r="V757" s="46"/>
      <c r="W757" s="46"/>
      <c r="X757" s="46"/>
      <c r="Y757" s="46"/>
      <c r="Z757" s="46"/>
    </row>
    <row r="758" spans="1:26" ht="20.100000000000001" customHeight="1">
      <c r="A758" s="32"/>
      <c r="C758" s="6" t="s">
        <v>431</v>
      </c>
      <c r="D758" s="64" t="e">
        <f>#REF!</f>
        <v>#REF!</v>
      </c>
      <c r="E758" s="28" t="e">
        <f>IF(egTextCal(D758)&lt;&gt;0, egTextCal(D758),"")</f>
        <v>#VALUE!</v>
      </c>
      <c r="F758" s="27"/>
      <c r="G758" s="27"/>
      <c r="H758" s="27"/>
      <c r="I758" s="27"/>
      <c r="J758" s="27"/>
      <c r="K758" s="27"/>
      <c r="L758" s="27"/>
      <c r="M758" s="27"/>
      <c r="N758" s="27"/>
      <c r="O758" s="27"/>
      <c r="P758" s="27"/>
      <c r="Q758" s="27"/>
      <c r="R758" s="27"/>
      <c r="S758" s="27"/>
      <c r="T758" s="27"/>
      <c r="U758" s="27"/>
      <c r="V758" s="27"/>
      <c r="W758" s="27"/>
      <c r="X758" s="27"/>
      <c r="Y758" s="27"/>
      <c r="Z758" s="27"/>
    </row>
    <row r="759" spans="1:26" ht="20.100000000000001" customHeight="1">
      <c r="A759" s="32"/>
      <c r="C759" s="16"/>
      <c r="D759" s="29" t="s">
        <v>328</v>
      </c>
      <c r="E759" s="7"/>
      <c r="F759" s="46"/>
      <c r="G759" s="46"/>
      <c r="H759" s="46"/>
      <c r="I759" s="46"/>
      <c r="J759" s="46"/>
      <c r="K759" s="46"/>
      <c r="L759" s="46"/>
      <c r="M759" s="46"/>
      <c r="N759" s="46"/>
      <c r="O759" s="46"/>
      <c r="P759" s="46"/>
      <c r="Q759" s="46"/>
      <c r="R759" s="46"/>
      <c r="S759" s="46"/>
      <c r="T759" s="46"/>
      <c r="U759" s="46"/>
      <c r="V759" s="46"/>
      <c r="W759" s="46"/>
      <c r="X759" s="46"/>
      <c r="Y759" s="46"/>
      <c r="Z759" s="46"/>
    </row>
    <row r="760" spans="1:26" ht="20.100000000000001" customHeight="1">
      <c r="A760" s="32"/>
      <c r="C760" s="6" t="s">
        <v>432</v>
      </c>
      <c r="D760" s="64" t="e">
        <f>#REF!</f>
        <v>#REF!</v>
      </c>
      <c r="E760" s="28" t="e">
        <f>IF(egTextCal(D760)&lt;&gt;0, egTextCal(D760),"")</f>
        <v>#VALUE!</v>
      </c>
      <c r="F760" s="27"/>
      <c r="G760" s="27"/>
      <c r="H760" s="27"/>
      <c r="I760" s="27"/>
      <c r="J760" s="27"/>
      <c r="K760" s="27"/>
      <c r="L760" s="27"/>
      <c r="M760" s="27"/>
      <c r="N760" s="27"/>
      <c r="O760" s="27"/>
      <c r="P760" s="27"/>
      <c r="Q760" s="27"/>
      <c r="R760" s="27"/>
      <c r="S760" s="27"/>
      <c r="T760" s="27"/>
      <c r="U760" s="27"/>
      <c r="V760" s="27"/>
      <c r="W760" s="27"/>
      <c r="X760" s="27"/>
      <c r="Y760" s="27"/>
      <c r="Z760" s="27"/>
    </row>
    <row r="761" spans="1:26" ht="20.100000000000001" customHeight="1">
      <c r="A761" s="32"/>
      <c r="C761" s="16"/>
      <c r="D761" s="29" t="s">
        <v>334</v>
      </c>
      <c r="E761" s="7"/>
      <c r="F761" s="46"/>
      <c r="G761" s="46"/>
      <c r="H761" s="46"/>
      <c r="I761" s="46"/>
      <c r="J761" s="46"/>
      <c r="K761" s="46"/>
      <c r="L761" s="46"/>
      <c r="M761" s="46"/>
      <c r="N761" s="46"/>
      <c r="O761" s="46"/>
      <c r="P761" s="46"/>
      <c r="Q761" s="46"/>
      <c r="R761" s="46"/>
      <c r="S761" s="46"/>
      <c r="T761" s="46"/>
      <c r="U761" s="46"/>
      <c r="V761" s="46"/>
      <c r="W761" s="46"/>
      <c r="X761" s="46"/>
      <c r="Y761" s="46"/>
      <c r="Z761" s="46"/>
    </row>
    <row r="762" spans="1:26" ht="20.100000000000001" customHeight="1">
      <c r="A762" s="32"/>
      <c r="C762" s="6" t="s">
        <v>380</v>
      </c>
      <c r="D762" s="43"/>
      <c r="E762" s="28" t="str">
        <f>IF(egTextCal(D762)&lt;&gt;0, egTextCal(D762),"")</f>
        <v/>
      </c>
      <c r="F762" s="27"/>
      <c r="G762" s="27"/>
      <c r="H762" s="27"/>
      <c r="I762" s="27"/>
      <c r="J762" s="27"/>
      <c r="K762" s="27"/>
      <c r="L762" s="27"/>
      <c r="M762" s="27"/>
      <c r="N762" s="27"/>
      <c r="O762" s="27"/>
      <c r="P762" s="27"/>
      <c r="Q762" s="27"/>
      <c r="R762" s="27"/>
      <c r="S762" s="27"/>
      <c r="T762" s="27"/>
      <c r="U762" s="27"/>
      <c r="V762" s="27"/>
      <c r="W762" s="27"/>
      <c r="X762" s="27"/>
      <c r="Y762" s="27"/>
      <c r="Z762" s="27"/>
    </row>
    <row r="763" spans="1:26" ht="20.100000000000001" customHeight="1">
      <c r="A763" s="32"/>
      <c r="C763" s="16"/>
      <c r="D763" s="29" t="s">
        <v>325</v>
      </c>
      <c r="E763" s="7"/>
      <c r="F763" s="46"/>
      <c r="G763" s="46"/>
      <c r="H763" s="46"/>
      <c r="I763" s="46"/>
      <c r="J763" s="46"/>
      <c r="K763" s="46"/>
      <c r="L763" s="46"/>
      <c r="M763" s="46"/>
      <c r="N763" s="46"/>
      <c r="O763" s="46"/>
      <c r="P763" s="46"/>
      <c r="Q763" s="46"/>
      <c r="R763" s="46"/>
      <c r="S763" s="46"/>
      <c r="T763" s="46"/>
      <c r="U763" s="46"/>
      <c r="V763" s="46"/>
      <c r="W763" s="46"/>
      <c r="X763" s="46"/>
      <c r="Y763" s="46"/>
      <c r="Z763" s="46"/>
    </row>
    <row r="764" spans="1:26" ht="20.100000000000001" customHeight="1">
      <c r="A764" s="32"/>
      <c r="C764" s="6" t="s">
        <v>366</v>
      </c>
      <c r="D764" s="64" t="e">
        <f>#REF!</f>
        <v>#REF!</v>
      </c>
      <c r="E764" s="28" t="e">
        <f>IF(egTextCal(D764)&lt;&gt;0, egTextCal(D764),"")</f>
        <v>#VALUE!</v>
      </c>
      <c r="F764" s="27"/>
      <c r="G764" s="27"/>
      <c r="H764" s="27"/>
      <c r="I764" s="27"/>
      <c r="J764" s="27"/>
      <c r="K764" s="27"/>
      <c r="L764" s="27"/>
      <c r="M764" s="27"/>
      <c r="N764" s="27"/>
      <c r="O764" s="27"/>
      <c r="P764" s="27"/>
      <c r="Q764" s="27"/>
      <c r="R764" s="27"/>
      <c r="S764" s="27"/>
      <c r="T764" s="27"/>
      <c r="U764" s="27"/>
      <c r="V764" s="27"/>
      <c r="W764" s="27"/>
      <c r="X764" s="27"/>
      <c r="Y764" s="27"/>
      <c r="Z764" s="27"/>
    </row>
    <row r="765" spans="1:26" ht="20.100000000000001" customHeight="1">
      <c r="A765" s="32"/>
      <c r="C765" s="16"/>
      <c r="D765" s="29" t="s">
        <v>154</v>
      </c>
      <c r="E765" s="7"/>
      <c r="F765" s="46"/>
      <c r="G765" s="46"/>
      <c r="H765" s="46"/>
      <c r="I765" s="46"/>
      <c r="J765" s="46"/>
      <c r="K765" s="46"/>
      <c r="L765" s="46"/>
      <c r="M765" s="46"/>
      <c r="N765" s="46"/>
      <c r="O765" s="46"/>
      <c r="P765" s="46"/>
      <c r="Q765" s="46"/>
      <c r="R765" s="46"/>
      <c r="S765" s="46"/>
      <c r="T765" s="46"/>
      <c r="U765" s="46"/>
      <c r="V765" s="46"/>
      <c r="W765" s="46"/>
      <c r="X765" s="46"/>
      <c r="Y765" s="46"/>
      <c r="Z765" s="46"/>
    </row>
    <row r="766" spans="1:26" ht="20.100000000000001" customHeight="1">
      <c r="A766" s="32"/>
      <c r="C766" s="6" t="s">
        <v>180</v>
      </c>
      <c r="D766" s="43"/>
      <c r="E766" s="28" t="str">
        <f>IF(egTextCal(D766)&lt;&gt;0, egTextCal(D766),"")</f>
        <v/>
      </c>
      <c r="F766" s="27"/>
      <c r="G766" s="27"/>
      <c r="H766" s="27"/>
      <c r="I766" s="27"/>
      <c r="J766" s="27"/>
      <c r="K766" s="27"/>
      <c r="L766" s="27"/>
      <c r="M766" s="27"/>
      <c r="N766" s="27"/>
      <c r="O766" s="27"/>
      <c r="P766" s="27"/>
      <c r="Q766" s="27"/>
      <c r="R766" s="27"/>
      <c r="S766" s="27"/>
      <c r="T766" s="27"/>
      <c r="U766" s="27"/>
      <c r="V766" s="27"/>
      <c r="W766" s="27"/>
      <c r="X766" s="27"/>
      <c r="Y766" s="27"/>
      <c r="Z766" s="27"/>
    </row>
    <row r="767" spans="1:26" ht="20.100000000000001" customHeight="1">
      <c r="A767" s="32"/>
      <c r="C767" s="16"/>
      <c r="D767" s="29" t="s">
        <v>198</v>
      </c>
      <c r="E767" s="7"/>
      <c r="F767" s="46"/>
      <c r="G767" s="46"/>
      <c r="H767" s="46"/>
      <c r="I767" s="46"/>
      <c r="J767" s="46"/>
      <c r="K767" s="46"/>
      <c r="L767" s="46"/>
      <c r="M767" s="46"/>
      <c r="N767" s="46"/>
      <c r="O767" s="46"/>
      <c r="P767" s="46"/>
      <c r="Q767" s="46"/>
      <c r="R767" s="46"/>
      <c r="S767" s="46"/>
      <c r="T767" s="46"/>
      <c r="U767" s="46"/>
      <c r="V767" s="46"/>
      <c r="W767" s="46"/>
      <c r="X767" s="46"/>
      <c r="Y767" s="46"/>
      <c r="Z767" s="46"/>
    </row>
    <row r="768" spans="1:26" ht="20.100000000000001" customHeight="1">
      <c r="A768" s="32"/>
      <c r="C768" s="6" t="s">
        <v>433</v>
      </c>
      <c r="D768" s="64" t="e">
        <f>#REF!</f>
        <v>#REF!</v>
      </c>
      <c r="E768" s="28" t="e">
        <f>IF(egTextCal(D768)&lt;&gt;0, egTextCal(D768),"")</f>
        <v>#VALUE!</v>
      </c>
      <c r="F768" s="27"/>
      <c r="G768" s="27"/>
      <c r="H768" s="27"/>
      <c r="I768" s="27"/>
      <c r="J768" s="27"/>
      <c r="K768" s="27"/>
      <c r="L768" s="27"/>
      <c r="M768" s="27"/>
      <c r="N768" s="27"/>
      <c r="O768" s="27"/>
      <c r="P768" s="27"/>
      <c r="Q768" s="27"/>
      <c r="R768" s="27"/>
      <c r="S768" s="27"/>
      <c r="T768" s="27"/>
      <c r="U768" s="27"/>
      <c r="V768" s="27"/>
      <c r="W768" s="27"/>
      <c r="X768" s="27"/>
      <c r="Y768" s="27"/>
      <c r="Z768" s="27"/>
    </row>
    <row r="769" spans="1:26" ht="20.100000000000001" customHeight="1">
      <c r="A769" s="32"/>
      <c r="C769" s="16"/>
      <c r="D769" s="29" t="s">
        <v>259</v>
      </c>
      <c r="E769" s="7"/>
      <c r="F769" s="46"/>
      <c r="G769" s="46"/>
      <c r="H769" s="46"/>
      <c r="I769" s="46"/>
      <c r="J769" s="46"/>
      <c r="K769" s="46"/>
      <c r="L769" s="46"/>
      <c r="M769" s="46"/>
      <c r="N769" s="46"/>
      <c r="O769" s="46"/>
      <c r="P769" s="46"/>
      <c r="Q769" s="46"/>
      <c r="R769" s="46"/>
      <c r="S769" s="46"/>
      <c r="T769" s="46"/>
      <c r="U769" s="46"/>
      <c r="V769" s="46"/>
      <c r="W769" s="46"/>
      <c r="X769" s="46"/>
      <c r="Y769" s="46"/>
      <c r="Z769" s="46"/>
    </row>
    <row r="770" spans="1:26" ht="20.100000000000001" customHeight="1">
      <c r="A770" s="32"/>
      <c r="C770" s="6" t="s">
        <v>156</v>
      </c>
      <c r="D770" s="64" t="e">
        <f>#REF!</f>
        <v>#REF!</v>
      </c>
      <c r="E770" s="28" t="e">
        <f>IF(egTextCal(D770)&lt;&gt;0, egTextCal(D770),"")</f>
        <v>#VALUE!</v>
      </c>
      <c r="F770" s="27"/>
      <c r="G770" s="27"/>
      <c r="H770" s="27"/>
      <c r="I770" s="27"/>
      <c r="J770" s="27"/>
      <c r="K770" s="27"/>
      <c r="L770" s="27"/>
      <c r="M770" s="27"/>
      <c r="N770" s="27"/>
      <c r="O770" s="27"/>
      <c r="P770" s="27"/>
      <c r="Q770" s="27"/>
      <c r="R770" s="27"/>
      <c r="S770" s="27"/>
      <c r="T770" s="27"/>
      <c r="U770" s="27"/>
      <c r="V770" s="27"/>
      <c r="W770" s="27"/>
      <c r="X770" s="27"/>
      <c r="Y770" s="27"/>
      <c r="Z770" s="27"/>
    </row>
    <row r="771" spans="1:26" ht="20.100000000000001" customHeight="1">
      <c r="A771" s="32"/>
      <c r="C771" s="16"/>
      <c r="D771" s="29" t="s">
        <v>328</v>
      </c>
      <c r="E771" s="7"/>
      <c r="F771" s="46"/>
      <c r="G771" s="46"/>
      <c r="H771" s="46"/>
      <c r="I771" s="46"/>
      <c r="J771" s="46"/>
      <c r="K771" s="46"/>
      <c r="L771" s="46"/>
      <c r="M771" s="46"/>
      <c r="N771" s="46"/>
      <c r="O771" s="46"/>
      <c r="P771" s="46"/>
      <c r="Q771" s="46"/>
      <c r="R771" s="46"/>
      <c r="S771" s="46"/>
      <c r="T771" s="46"/>
      <c r="U771" s="46"/>
      <c r="V771" s="46"/>
      <c r="W771" s="46"/>
      <c r="X771" s="46"/>
      <c r="Y771" s="46"/>
      <c r="Z771" s="46"/>
    </row>
    <row r="772" spans="1:26" ht="20.100000000000001" customHeight="1">
      <c r="A772" s="32"/>
      <c r="C772" s="6" t="s">
        <v>265</v>
      </c>
      <c r="D772" s="64" t="e">
        <f>#REF!</f>
        <v>#REF!</v>
      </c>
      <c r="E772" s="28" t="e">
        <f>IF(egTextCal(D772)&lt;&gt;0, egTextCal(D772),"")</f>
        <v>#VALUE!</v>
      </c>
      <c r="F772" s="27"/>
      <c r="G772" s="27"/>
      <c r="H772" s="27"/>
      <c r="I772" s="27"/>
      <c r="J772" s="27"/>
      <c r="K772" s="27"/>
      <c r="L772" s="27"/>
      <c r="M772" s="27"/>
      <c r="N772" s="27"/>
      <c r="O772" s="27"/>
      <c r="P772" s="27"/>
      <c r="Q772" s="27"/>
      <c r="R772" s="27"/>
      <c r="S772" s="27"/>
      <c r="T772" s="27"/>
      <c r="U772" s="27"/>
      <c r="V772" s="27"/>
      <c r="W772" s="27"/>
      <c r="X772" s="27"/>
      <c r="Y772" s="27"/>
      <c r="Z772" s="27"/>
    </row>
    <row r="773" spans="1:26" ht="20.100000000000001" customHeight="1">
      <c r="A773" s="32"/>
      <c r="C773" s="16"/>
      <c r="D773" s="29" t="s">
        <v>335</v>
      </c>
      <c r="E773" s="7"/>
      <c r="F773" s="46"/>
      <c r="G773" s="46"/>
      <c r="H773" s="46"/>
      <c r="I773" s="46"/>
      <c r="J773" s="46"/>
      <c r="K773" s="46"/>
      <c r="L773" s="46"/>
      <c r="M773" s="46"/>
      <c r="N773" s="46"/>
      <c r="O773" s="46"/>
      <c r="P773" s="46"/>
      <c r="Q773" s="46"/>
      <c r="R773" s="46"/>
      <c r="S773" s="46"/>
      <c r="T773" s="46"/>
      <c r="U773" s="46"/>
      <c r="V773" s="46"/>
      <c r="W773" s="46"/>
      <c r="X773" s="46"/>
      <c r="Y773" s="46"/>
      <c r="Z773" s="46"/>
    </row>
    <row r="774" spans="1:26" ht="20.100000000000001" customHeight="1">
      <c r="A774" s="32"/>
      <c r="C774" s="6" t="s">
        <v>434</v>
      </c>
      <c r="D774" s="43"/>
      <c r="E774" s="28" t="str">
        <f>IF(egTextCal(D774)&lt;&gt;0, egTextCal(D774),"")</f>
        <v/>
      </c>
      <c r="F774" s="27"/>
      <c r="G774" s="27"/>
      <c r="H774" s="27"/>
      <c r="I774" s="27"/>
      <c r="J774" s="27"/>
      <c r="K774" s="27"/>
      <c r="L774" s="27"/>
      <c r="M774" s="27"/>
      <c r="N774" s="27"/>
      <c r="O774" s="27"/>
      <c r="P774" s="27"/>
      <c r="Q774" s="27"/>
      <c r="R774" s="27"/>
      <c r="S774" s="27"/>
      <c r="T774" s="27"/>
      <c r="U774" s="27"/>
      <c r="V774" s="27"/>
      <c r="W774" s="27"/>
      <c r="X774" s="27"/>
      <c r="Y774" s="27"/>
      <c r="Z774" s="27"/>
    </row>
    <row r="775" spans="1:26" ht="20.100000000000001" customHeight="1">
      <c r="A775" s="32"/>
      <c r="C775" s="16"/>
      <c r="D775" s="29" t="s">
        <v>325</v>
      </c>
      <c r="E775" s="7"/>
      <c r="F775" s="46"/>
      <c r="G775" s="46"/>
      <c r="H775" s="46"/>
      <c r="I775" s="46"/>
      <c r="J775" s="46"/>
      <c r="K775" s="46"/>
      <c r="L775" s="46"/>
      <c r="M775" s="46"/>
      <c r="N775" s="46"/>
      <c r="O775" s="46"/>
      <c r="P775" s="46"/>
      <c r="Q775" s="46"/>
      <c r="R775" s="46"/>
      <c r="S775" s="46"/>
      <c r="T775" s="46"/>
      <c r="U775" s="46"/>
      <c r="V775" s="46"/>
      <c r="W775" s="46"/>
      <c r="X775" s="46"/>
      <c r="Y775" s="46"/>
      <c r="Z775" s="46"/>
    </row>
    <row r="776" spans="1:26" ht="20.100000000000001" customHeight="1">
      <c r="A776" s="32"/>
      <c r="C776" s="6" t="s">
        <v>435</v>
      </c>
      <c r="D776" s="64" t="e">
        <f>#REF!</f>
        <v>#REF!</v>
      </c>
      <c r="E776" s="28" t="e">
        <f>IF(egTextCal(D776)&lt;&gt;0, egTextCal(D776),"")</f>
        <v>#VALUE!</v>
      </c>
      <c r="F776" s="27"/>
      <c r="G776" s="27"/>
      <c r="H776" s="27"/>
      <c r="I776" s="27"/>
      <c r="J776" s="27"/>
      <c r="K776" s="27"/>
      <c r="L776" s="27"/>
      <c r="M776" s="27"/>
      <c r="N776" s="27"/>
      <c r="O776" s="27"/>
      <c r="P776" s="27"/>
      <c r="Q776" s="27"/>
      <c r="R776" s="27"/>
      <c r="S776" s="27"/>
      <c r="T776" s="27"/>
      <c r="U776" s="27"/>
      <c r="V776" s="27"/>
      <c r="W776" s="27"/>
      <c r="X776" s="27"/>
      <c r="Y776" s="27"/>
      <c r="Z776" s="27"/>
    </row>
    <row r="777" spans="1:26" ht="20.100000000000001" customHeight="1">
      <c r="A777" s="32"/>
      <c r="C777" s="16"/>
      <c r="D777" s="29" t="s">
        <v>154</v>
      </c>
      <c r="E777" s="7"/>
      <c r="F777" s="46"/>
      <c r="G777" s="46"/>
      <c r="H777" s="46"/>
      <c r="I777" s="46"/>
      <c r="J777" s="46"/>
      <c r="K777" s="46"/>
      <c r="L777" s="46"/>
      <c r="M777" s="46"/>
      <c r="N777" s="46"/>
      <c r="O777" s="46"/>
      <c r="P777" s="46"/>
      <c r="Q777" s="46"/>
      <c r="R777" s="46"/>
      <c r="S777" s="46"/>
      <c r="T777" s="46"/>
      <c r="U777" s="46"/>
      <c r="V777" s="46"/>
      <c r="W777" s="46"/>
      <c r="X777" s="46"/>
      <c r="Y777" s="46"/>
      <c r="Z777" s="46"/>
    </row>
    <row r="778" spans="1:26" ht="20.100000000000001" customHeight="1">
      <c r="A778" s="32"/>
      <c r="C778" s="6" t="s">
        <v>100</v>
      </c>
      <c r="D778" s="43"/>
      <c r="E778" s="28" t="str">
        <f>IF(egTextCal(D778)&lt;&gt;0, egTextCal(D778),"")</f>
        <v/>
      </c>
      <c r="F778" s="27"/>
      <c r="G778" s="27"/>
      <c r="H778" s="27"/>
      <c r="I778" s="27"/>
      <c r="J778" s="27"/>
      <c r="K778" s="27"/>
      <c r="L778" s="27"/>
      <c r="M778" s="27"/>
      <c r="N778" s="27"/>
      <c r="O778" s="27"/>
      <c r="P778" s="27"/>
      <c r="Q778" s="27"/>
      <c r="R778" s="27"/>
      <c r="S778" s="27"/>
      <c r="T778" s="27"/>
      <c r="U778" s="27"/>
      <c r="V778" s="27"/>
      <c r="W778" s="27"/>
      <c r="X778" s="27"/>
      <c r="Y778" s="27"/>
      <c r="Z778" s="27"/>
    </row>
    <row r="779" spans="1:26" ht="20.100000000000001" customHeight="1">
      <c r="A779" s="32"/>
      <c r="C779" s="16"/>
      <c r="D779" s="29" t="s">
        <v>198</v>
      </c>
      <c r="E779" s="7"/>
      <c r="F779" s="46"/>
      <c r="G779" s="46"/>
      <c r="H779" s="46"/>
      <c r="I779" s="46"/>
      <c r="J779" s="46"/>
      <c r="K779" s="46"/>
      <c r="L779" s="46"/>
      <c r="M779" s="46"/>
      <c r="N779" s="46"/>
      <c r="O779" s="46"/>
      <c r="P779" s="46"/>
      <c r="Q779" s="46"/>
      <c r="R779" s="46"/>
      <c r="S779" s="46"/>
      <c r="T779" s="46"/>
      <c r="U779" s="46"/>
      <c r="V779" s="46"/>
      <c r="W779" s="46"/>
      <c r="X779" s="46"/>
      <c r="Y779" s="46"/>
      <c r="Z779" s="46"/>
    </row>
    <row r="780" spans="1:26" ht="20.100000000000001" customHeight="1">
      <c r="A780" s="32"/>
      <c r="C780" s="6" t="s">
        <v>436</v>
      </c>
      <c r="D780" s="64" t="e">
        <f>#REF!</f>
        <v>#REF!</v>
      </c>
      <c r="E780" s="28" t="e">
        <f>IF(egTextCal(D780)&lt;&gt;0, egTextCal(D780),"")</f>
        <v>#VALUE!</v>
      </c>
      <c r="F780" s="27"/>
      <c r="G780" s="27"/>
      <c r="H780" s="27"/>
      <c r="I780" s="27"/>
      <c r="J780" s="27"/>
      <c r="K780" s="27"/>
      <c r="L780" s="27"/>
      <c r="M780" s="27"/>
      <c r="N780" s="27"/>
      <c r="O780" s="27"/>
      <c r="P780" s="27"/>
      <c r="Q780" s="27"/>
      <c r="R780" s="27"/>
      <c r="S780" s="27"/>
      <c r="T780" s="27"/>
      <c r="U780" s="27"/>
      <c r="V780" s="27"/>
      <c r="W780" s="27"/>
      <c r="X780" s="27"/>
      <c r="Y780" s="27"/>
      <c r="Z780" s="27"/>
    </row>
    <row r="781" spans="1:26" ht="20.100000000000001" customHeight="1">
      <c r="A781" s="32"/>
      <c r="C781" s="16"/>
      <c r="D781" s="29" t="s">
        <v>259</v>
      </c>
      <c r="E781" s="7"/>
      <c r="F781" s="46"/>
      <c r="G781" s="46"/>
      <c r="H781" s="46"/>
      <c r="I781" s="46"/>
      <c r="J781" s="46"/>
      <c r="K781" s="46"/>
      <c r="L781" s="46"/>
      <c r="M781" s="46"/>
      <c r="N781" s="46"/>
      <c r="O781" s="46"/>
      <c r="P781" s="46"/>
      <c r="Q781" s="46"/>
      <c r="R781" s="46"/>
      <c r="S781" s="46"/>
      <c r="T781" s="46"/>
      <c r="U781" s="46"/>
      <c r="V781" s="46"/>
      <c r="W781" s="46"/>
      <c r="X781" s="46"/>
      <c r="Y781" s="46"/>
      <c r="Z781" s="46"/>
    </row>
    <row r="782" spans="1:26" ht="20.100000000000001" customHeight="1">
      <c r="A782" s="32"/>
      <c r="C782" s="6" t="s">
        <v>363</v>
      </c>
      <c r="D782" s="64" t="e">
        <f>#REF!</f>
        <v>#REF!</v>
      </c>
      <c r="E782" s="28" t="e">
        <f>IF(egTextCal(D782)&lt;&gt;0, egTextCal(D782),"")</f>
        <v>#VALUE!</v>
      </c>
      <c r="F782" s="27"/>
      <c r="G782" s="27"/>
      <c r="H782" s="27"/>
      <c r="I782" s="27"/>
      <c r="J782" s="27"/>
      <c r="K782" s="27"/>
      <c r="L782" s="27"/>
      <c r="M782" s="27"/>
      <c r="N782" s="27"/>
      <c r="O782" s="27"/>
      <c r="P782" s="27"/>
      <c r="Q782" s="27"/>
      <c r="R782" s="27"/>
      <c r="S782" s="27"/>
      <c r="T782" s="27"/>
      <c r="U782" s="27"/>
      <c r="V782" s="27"/>
      <c r="W782" s="27"/>
      <c r="X782" s="27"/>
      <c r="Y782" s="27"/>
      <c r="Z782" s="27"/>
    </row>
    <row r="783" spans="1:26" ht="20.100000000000001" customHeight="1">
      <c r="D783" s="14"/>
      <c r="E783" s="48"/>
      <c r="F783" s="48"/>
      <c r="G783" s="48"/>
      <c r="H783" s="48"/>
      <c r="I783" s="48"/>
      <c r="J783" s="48"/>
      <c r="K783" s="48"/>
      <c r="L783" s="48"/>
      <c r="M783" s="48"/>
      <c r="N783" s="48"/>
      <c r="O783" s="48"/>
      <c r="P783" s="48"/>
      <c r="Q783" s="48"/>
      <c r="R783" s="48"/>
      <c r="S783" s="48"/>
      <c r="T783" s="48"/>
      <c r="U783" s="48"/>
      <c r="V783" s="48"/>
      <c r="W783" s="48"/>
      <c r="X783" s="48"/>
      <c r="Y783" s="48"/>
      <c r="Z783" s="48"/>
    </row>
    <row r="784" spans="1:26" ht="20.100000000000001" customHeight="1">
      <c r="B784" s="31"/>
      <c r="C784" s="20"/>
      <c r="D784" s="47"/>
      <c r="E784" s="47"/>
      <c r="F784" s="18" t="s">
        <v>406</v>
      </c>
      <c r="G784" s="18" t="s">
        <v>396</v>
      </c>
      <c r="H784" s="16" t="s">
        <v>396</v>
      </c>
      <c r="I784" s="16" t="s">
        <v>396</v>
      </c>
      <c r="J784" s="16" t="s">
        <v>396</v>
      </c>
      <c r="K784" s="16" t="s">
        <v>396</v>
      </c>
      <c r="L784" s="16" t="s">
        <v>396</v>
      </c>
      <c r="M784" s="16" t="s">
        <v>396</v>
      </c>
      <c r="N784" s="16" t="s">
        <v>396</v>
      </c>
      <c r="O784" s="16" t="s">
        <v>397</v>
      </c>
      <c r="P784" s="16" t="s">
        <v>398</v>
      </c>
      <c r="Q784" s="16" t="s">
        <v>200</v>
      </c>
      <c r="R784" s="16" t="s">
        <v>399</v>
      </c>
      <c r="S784" s="16" t="s">
        <v>462</v>
      </c>
      <c r="T784" s="16" t="s">
        <v>462</v>
      </c>
      <c r="U784" s="16" t="s">
        <v>463</v>
      </c>
      <c r="V784" s="16" t="s">
        <v>464</v>
      </c>
      <c r="W784" s="16" t="s">
        <v>464</v>
      </c>
      <c r="X784" s="16" t="s">
        <v>464</v>
      </c>
      <c r="Y784" s="16" t="s">
        <v>400</v>
      </c>
      <c r="Z784" s="16" t="s">
        <v>400</v>
      </c>
    </row>
    <row r="785" spans="1:79" ht="20.100000000000001" customHeight="1">
      <c r="A785" s="32"/>
      <c r="B785" s="31"/>
      <c r="C785" s="4" t="s">
        <v>402</v>
      </c>
      <c r="D785" s="4" t="s">
        <v>403</v>
      </c>
      <c r="E785" s="4" t="s">
        <v>404</v>
      </c>
      <c r="F785" s="12" t="s">
        <v>465</v>
      </c>
      <c r="G785" s="12" t="s">
        <v>405</v>
      </c>
      <c r="H785" s="4" t="s">
        <v>405</v>
      </c>
      <c r="I785" s="4" t="s">
        <v>405</v>
      </c>
      <c r="J785" s="4" t="s">
        <v>406</v>
      </c>
      <c r="K785" s="4" t="s">
        <v>406</v>
      </c>
      <c r="L785" s="4" t="s">
        <v>406</v>
      </c>
      <c r="M785" s="4" t="s">
        <v>406</v>
      </c>
      <c r="N785" s="4" t="s">
        <v>406</v>
      </c>
      <c r="O785" s="4" t="s">
        <v>408</v>
      </c>
      <c r="P785" s="4" t="s">
        <v>409</v>
      </c>
      <c r="Q785" s="4"/>
      <c r="R785" s="4" t="s">
        <v>412</v>
      </c>
      <c r="S785" s="4" t="s">
        <v>466</v>
      </c>
      <c r="T785" s="4" t="s">
        <v>467</v>
      </c>
      <c r="U785" s="4" t="s">
        <v>468</v>
      </c>
      <c r="V785" s="4" t="s">
        <v>469</v>
      </c>
      <c r="W785" s="4" t="s">
        <v>470</v>
      </c>
      <c r="X785" s="4" t="s">
        <v>405</v>
      </c>
      <c r="Y785" s="4" t="s">
        <v>413</v>
      </c>
      <c r="Z785" s="4" t="s">
        <v>413</v>
      </c>
    </row>
    <row r="786" spans="1:79" ht="20.100000000000001" customHeight="1">
      <c r="A786" s="32"/>
      <c r="B786" s="31"/>
      <c r="C786" s="21"/>
      <c r="D786" s="21"/>
      <c r="E786" s="21"/>
      <c r="F786" s="19" t="s">
        <v>471</v>
      </c>
      <c r="G786" s="19" t="s">
        <v>419</v>
      </c>
      <c r="H786" s="17" t="s">
        <v>472</v>
      </c>
      <c r="I786" s="17" t="s">
        <v>473</v>
      </c>
      <c r="J786" s="17" t="s">
        <v>420</v>
      </c>
      <c r="K786" s="17" t="s">
        <v>474</v>
      </c>
      <c r="L786" s="17" t="s">
        <v>475</v>
      </c>
      <c r="M786" s="17" t="s">
        <v>476</v>
      </c>
      <c r="N786" s="17" t="s">
        <v>477</v>
      </c>
      <c r="O786" s="17" t="s">
        <v>423</v>
      </c>
      <c r="P786" s="17" t="s">
        <v>424</v>
      </c>
      <c r="Q786" s="17" t="s">
        <v>454</v>
      </c>
      <c r="R786" s="17" t="s">
        <v>425</v>
      </c>
      <c r="S786" s="17" t="s">
        <v>478</v>
      </c>
      <c r="T786" s="17" t="s">
        <v>479</v>
      </c>
      <c r="U786" s="17" t="s">
        <v>321</v>
      </c>
      <c r="V786" s="17" t="s">
        <v>321</v>
      </c>
      <c r="W786" s="17" t="s">
        <v>321</v>
      </c>
      <c r="X786" s="17" t="s">
        <v>321</v>
      </c>
      <c r="Y786" s="17" t="s">
        <v>426</v>
      </c>
      <c r="Z786" s="17" t="s">
        <v>480</v>
      </c>
    </row>
    <row r="787" spans="1:79" ht="20.100000000000001" customHeight="1">
      <c r="A787" s="32"/>
      <c r="C787" s="16"/>
      <c r="D787" s="29" t="s">
        <v>328</v>
      </c>
      <c r="E787" s="7"/>
      <c r="F787" s="45">
        <v>1</v>
      </c>
      <c r="G787" s="45"/>
      <c r="H787" s="45"/>
      <c r="I787" s="45"/>
      <c r="J787" s="45"/>
      <c r="K787" s="45"/>
      <c r="L787" s="45"/>
      <c r="M787" s="45"/>
      <c r="N787" s="45"/>
      <c r="O787" s="45"/>
      <c r="P787" s="45"/>
      <c r="Q787" s="45"/>
      <c r="R787" s="45"/>
      <c r="S787" s="45"/>
      <c r="T787" s="45"/>
      <c r="U787" s="45"/>
      <c r="V787" s="45"/>
      <c r="W787" s="45"/>
      <c r="X787" s="45"/>
      <c r="Y787" s="45"/>
      <c r="Z787" s="45"/>
    </row>
    <row r="788" spans="1:79" ht="20.100000000000001" customHeight="1">
      <c r="A788" s="32"/>
      <c r="C788" s="6" t="s">
        <v>94</v>
      </c>
      <c r="D788" s="64" t="e">
        <f>#REF!</f>
        <v>#REF!</v>
      </c>
      <c r="E788" s="28" t="e">
        <f>IF(egTextCal(D788)&lt;&gt;0, egTextCal(D788),"")</f>
        <v>#VALUE!</v>
      </c>
      <c r="F788" s="27" t="e">
        <f>IF(E788*F787&lt;&gt;0,E788*F787,  )</f>
        <v>#VALUE!</v>
      </c>
      <c r="G788" s="27"/>
      <c r="H788" s="27"/>
      <c r="I788" s="27"/>
      <c r="J788" s="27"/>
      <c r="K788" s="27"/>
      <c r="L788" s="27"/>
      <c r="M788" s="27"/>
      <c r="N788" s="27"/>
      <c r="O788" s="27"/>
      <c r="P788" s="27"/>
      <c r="Q788" s="27"/>
      <c r="R788" s="27"/>
      <c r="S788" s="27"/>
      <c r="T788" s="27"/>
      <c r="U788" s="27"/>
      <c r="V788" s="27"/>
      <c r="W788" s="27"/>
      <c r="X788" s="27"/>
      <c r="Y788" s="27"/>
      <c r="Z788" s="27"/>
      <c r="CA788" s="1" t="e">
        <f>F788</f>
        <v>#VALUE!</v>
      </c>
    </row>
    <row r="789" spans="1:79" ht="20.100000000000001" customHeight="1">
      <c r="A789" s="32"/>
      <c r="C789" s="16"/>
      <c r="D789" s="30"/>
      <c r="E789" s="8"/>
      <c r="F789" s="46"/>
      <c r="G789" s="46"/>
      <c r="H789" s="46"/>
      <c r="I789" s="46"/>
      <c r="J789" s="46"/>
      <c r="K789" s="46"/>
      <c r="L789" s="46"/>
      <c r="M789" s="46"/>
      <c r="N789" s="46"/>
      <c r="O789" s="46"/>
      <c r="P789" s="46"/>
      <c r="Q789" s="46"/>
      <c r="R789" s="46"/>
      <c r="S789" s="46"/>
      <c r="T789" s="46"/>
      <c r="U789" s="46"/>
      <c r="V789" s="46"/>
      <c r="W789" s="46"/>
      <c r="X789" s="46"/>
      <c r="Y789" s="46"/>
      <c r="Z789" s="46"/>
    </row>
    <row r="790" spans="1:79" ht="20.100000000000001" customHeight="1">
      <c r="A790" s="32"/>
      <c r="C790" s="6" t="s">
        <v>105</v>
      </c>
      <c r="D790" s="44"/>
      <c r="E790" s="28"/>
      <c r="F790" s="27"/>
      <c r="G790" s="27"/>
      <c r="H790" s="27"/>
      <c r="I790" s="27"/>
      <c r="J790" s="27"/>
      <c r="K790" s="27"/>
      <c r="L790" s="27"/>
      <c r="M790" s="27"/>
      <c r="N790" s="27"/>
      <c r="O790" s="27"/>
      <c r="P790" s="27"/>
      <c r="Q790" s="27"/>
      <c r="R790" s="27"/>
      <c r="S790" s="27"/>
      <c r="T790" s="27"/>
      <c r="U790" s="27"/>
      <c r="V790" s="27"/>
      <c r="W790" s="27"/>
      <c r="X790" s="27"/>
      <c r="Y790" s="27"/>
      <c r="Z790" s="27"/>
    </row>
    <row r="791" spans="1:79" ht="20.100000000000001" customHeight="1">
      <c r="A791" s="32"/>
      <c r="C791" s="16"/>
      <c r="D791" s="30"/>
      <c r="E791" s="8"/>
      <c r="F791" s="46"/>
      <c r="G791" s="46"/>
      <c r="H791" s="46"/>
      <c r="I791" s="46"/>
      <c r="J791" s="46"/>
      <c r="K791" s="46"/>
      <c r="L791" s="46"/>
      <c r="M791" s="46"/>
      <c r="N791" s="46"/>
      <c r="O791" s="46"/>
      <c r="P791" s="46"/>
      <c r="Q791" s="46"/>
      <c r="R791" s="46"/>
      <c r="S791" s="46"/>
      <c r="T791" s="46"/>
      <c r="U791" s="46"/>
      <c r="V791" s="46"/>
      <c r="W791" s="46"/>
      <c r="X791" s="46"/>
      <c r="Y791" s="46"/>
      <c r="Z791" s="46"/>
    </row>
    <row r="792" spans="1:79" ht="20.100000000000001" customHeight="1">
      <c r="A792" s="32"/>
      <c r="C792" s="6" t="s">
        <v>109</v>
      </c>
      <c r="D792" s="44"/>
      <c r="E792" s="28"/>
      <c r="F792" s="27"/>
      <c r="G792" s="27"/>
      <c r="H792" s="27"/>
      <c r="I792" s="27"/>
      <c r="J792" s="27"/>
      <c r="K792" s="27"/>
      <c r="L792" s="27"/>
      <c r="M792" s="27"/>
      <c r="N792" s="27"/>
      <c r="O792" s="27"/>
      <c r="P792" s="27"/>
      <c r="Q792" s="27"/>
      <c r="R792" s="27"/>
      <c r="S792" s="27"/>
      <c r="T792" s="27"/>
      <c r="U792" s="27"/>
      <c r="V792" s="27"/>
      <c r="W792" s="27"/>
      <c r="X792" s="27"/>
      <c r="Y792" s="27"/>
      <c r="Z792" s="27"/>
    </row>
    <row r="793" spans="1:79" ht="20.100000000000001" customHeight="1">
      <c r="A793" s="32"/>
      <c r="C793" s="16"/>
      <c r="D793" s="29"/>
      <c r="E793" s="7"/>
      <c r="F793" s="46"/>
      <c r="G793" s="46"/>
      <c r="H793" s="46"/>
      <c r="I793" s="46"/>
      <c r="J793" s="46"/>
      <c r="K793" s="46"/>
      <c r="L793" s="46"/>
      <c r="M793" s="46"/>
      <c r="N793" s="46"/>
      <c r="O793" s="46"/>
      <c r="P793" s="46"/>
      <c r="Q793" s="46"/>
      <c r="R793" s="46"/>
      <c r="S793" s="46"/>
      <c r="T793" s="46"/>
      <c r="U793" s="46"/>
      <c r="V793" s="46"/>
      <c r="W793" s="46"/>
      <c r="X793" s="46"/>
      <c r="Y793" s="46"/>
      <c r="Z793" s="46"/>
    </row>
    <row r="794" spans="1:79" ht="20.100000000000001" customHeight="1">
      <c r="A794" s="32"/>
      <c r="C794" s="6" t="s">
        <v>112</v>
      </c>
      <c r="D794" s="43"/>
      <c r="E794" s="28"/>
      <c r="F794" s="27"/>
      <c r="G794" s="27"/>
      <c r="H794" s="27"/>
      <c r="I794" s="27"/>
      <c r="J794" s="27"/>
      <c r="K794" s="27"/>
      <c r="L794" s="27"/>
      <c r="M794" s="27"/>
      <c r="N794" s="27"/>
      <c r="O794" s="27"/>
      <c r="P794" s="27"/>
      <c r="Q794" s="27"/>
      <c r="R794" s="27"/>
      <c r="S794" s="27"/>
      <c r="T794" s="27"/>
      <c r="U794" s="27"/>
      <c r="V794" s="27"/>
      <c r="W794" s="27"/>
      <c r="X794" s="27"/>
      <c r="Y794" s="27"/>
      <c r="Z794" s="27"/>
    </row>
    <row r="795" spans="1:79" ht="20.100000000000001" customHeight="1">
      <c r="A795" s="32"/>
      <c r="C795" s="16"/>
      <c r="D795" s="29"/>
      <c r="E795" s="7"/>
      <c r="F795" s="46"/>
      <c r="G795" s="46"/>
      <c r="H795" s="46"/>
      <c r="I795" s="46"/>
      <c r="J795" s="46"/>
      <c r="K795" s="46"/>
      <c r="L795" s="46"/>
      <c r="M795" s="46"/>
      <c r="N795" s="46"/>
      <c r="O795" s="46"/>
      <c r="P795" s="46"/>
      <c r="Q795" s="46"/>
      <c r="R795" s="46"/>
      <c r="S795" s="46"/>
      <c r="T795" s="46"/>
      <c r="U795" s="46"/>
      <c r="V795" s="46"/>
      <c r="W795" s="46"/>
      <c r="X795" s="46"/>
      <c r="Y795" s="46"/>
      <c r="Z795" s="46"/>
    </row>
    <row r="796" spans="1:79" ht="20.100000000000001" customHeight="1">
      <c r="A796" s="32"/>
      <c r="C796" s="6" t="s">
        <v>116</v>
      </c>
      <c r="D796" s="43"/>
      <c r="E796" s="28"/>
      <c r="F796" s="27"/>
      <c r="G796" s="27"/>
      <c r="H796" s="27"/>
      <c r="I796" s="27"/>
      <c r="J796" s="27"/>
      <c r="K796" s="27"/>
      <c r="L796" s="27"/>
      <c r="M796" s="27"/>
      <c r="N796" s="27"/>
      <c r="O796" s="27"/>
      <c r="P796" s="27"/>
      <c r="Q796" s="27"/>
      <c r="R796" s="27"/>
      <c r="S796" s="27"/>
      <c r="T796" s="27"/>
      <c r="U796" s="27"/>
      <c r="V796" s="27"/>
      <c r="W796" s="27"/>
      <c r="X796" s="27"/>
      <c r="Y796" s="27"/>
      <c r="Z796" s="27"/>
    </row>
    <row r="797" spans="1:79" ht="20.100000000000001" customHeight="1">
      <c r="A797" s="32"/>
      <c r="C797" s="16"/>
      <c r="D797" s="29"/>
      <c r="E797" s="7"/>
      <c r="F797" s="46"/>
      <c r="G797" s="46"/>
      <c r="H797" s="46"/>
      <c r="I797" s="46"/>
      <c r="J797" s="46"/>
      <c r="K797" s="46"/>
      <c r="L797" s="46"/>
      <c r="M797" s="46"/>
      <c r="N797" s="46"/>
      <c r="O797" s="46"/>
      <c r="P797" s="46"/>
      <c r="Q797" s="46"/>
      <c r="R797" s="46"/>
      <c r="S797" s="46"/>
      <c r="T797" s="46"/>
      <c r="U797" s="46"/>
      <c r="V797" s="46"/>
      <c r="W797" s="46"/>
      <c r="X797" s="46"/>
      <c r="Y797" s="46"/>
      <c r="Z797" s="46"/>
    </row>
    <row r="798" spans="1:79" ht="20.100000000000001" customHeight="1">
      <c r="A798" s="32"/>
      <c r="C798" s="6" t="s">
        <v>120</v>
      </c>
      <c r="D798" s="43"/>
      <c r="E798" s="28"/>
      <c r="F798" s="27"/>
      <c r="G798" s="27"/>
      <c r="H798" s="27"/>
      <c r="I798" s="27"/>
      <c r="J798" s="27"/>
      <c r="K798" s="27"/>
      <c r="L798" s="27"/>
      <c r="M798" s="27"/>
      <c r="N798" s="27"/>
      <c r="O798" s="27"/>
      <c r="P798" s="27"/>
      <c r="Q798" s="27"/>
      <c r="R798" s="27"/>
      <c r="S798" s="27"/>
      <c r="T798" s="27"/>
      <c r="U798" s="27"/>
      <c r="V798" s="27"/>
      <c r="W798" s="27"/>
      <c r="X798" s="27"/>
      <c r="Y798" s="27"/>
      <c r="Z798" s="27"/>
    </row>
    <row r="799" spans="1:79" ht="20.100000000000001" customHeight="1">
      <c r="A799" s="32"/>
      <c r="C799" s="16"/>
      <c r="D799" s="29"/>
      <c r="E799" s="7"/>
      <c r="F799" s="46"/>
      <c r="G799" s="46"/>
      <c r="H799" s="46"/>
      <c r="I799" s="46"/>
      <c r="J799" s="46"/>
      <c r="K799" s="46"/>
      <c r="L799" s="46"/>
      <c r="M799" s="46"/>
      <c r="N799" s="46"/>
      <c r="O799" s="46"/>
      <c r="P799" s="46"/>
      <c r="Q799" s="46"/>
      <c r="R799" s="46"/>
      <c r="S799" s="46"/>
      <c r="T799" s="46"/>
      <c r="U799" s="46"/>
      <c r="V799" s="46"/>
      <c r="W799" s="46"/>
      <c r="X799" s="46"/>
      <c r="Y799" s="46"/>
      <c r="Z799" s="46"/>
    </row>
    <row r="800" spans="1:79" ht="20.100000000000001" customHeight="1">
      <c r="A800" s="32"/>
      <c r="C800" s="6" t="s">
        <v>260</v>
      </c>
      <c r="D800" s="43"/>
      <c r="E800" s="28"/>
      <c r="F800" s="27"/>
      <c r="G800" s="27"/>
      <c r="H800" s="27"/>
      <c r="I800" s="27"/>
      <c r="J800" s="27"/>
      <c r="K800" s="27"/>
      <c r="L800" s="27"/>
      <c r="M800" s="27"/>
      <c r="N800" s="27"/>
      <c r="O800" s="27"/>
      <c r="P800" s="27"/>
      <c r="Q800" s="27"/>
      <c r="R800" s="27"/>
      <c r="S800" s="27"/>
      <c r="T800" s="27"/>
      <c r="U800" s="27"/>
      <c r="V800" s="27"/>
      <c r="W800" s="27"/>
      <c r="X800" s="27"/>
      <c r="Y800" s="27"/>
      <c r="Z800" s="27"/>
    </row>
    <row r="801" spans="1:26" ht="20.100000000000001" customHeight="1">
      <c r="A801" s="32"/>
      <c r="C801" s="16"/>
      <c r="D801" s="29"/>
      <c r="E801" s="7"/>
      <c r="F801" s="46"/>
      <c r="G801" s="46"/>
      <c r="H801" s="46"/>
      <c r="I801" s="46"/>
      <c r="J801" s="46"/>
      <c r="K801" s="46"/>
      <c r="L801" s="46"/>
      <c r="M801" s="46"/>
      <c r="N801" s="46"/>
      <c r="O801" s="46"/>
      <c r="P801" s="46"/>
      <c r="Q801" s="46"/>
      <c r="R801" s="46"/>
      <c r="S801" s="46"/>
      <c r="T801" s="46"/>
      <c r="U801" s="46"/>
      <c r="V801" s="46"/>
      <c r="W801" s="46"/>
      <c r="X801" s="46"/>
      <c r="Y801" s="46"/>
      <c r="Z801" s="46"/>
    </row>
    <row r="802" spans="1:26" ht="20.100000000000001" customHeight="1">
      <c r="A802" s="32"/>
      <c r="C802" s="6" t="s">
        <v>258</v>
      </c>
      <c r="D802" s="43"/>
      <c r="E802" s="28"/>
      <c r="F802" s="27"/>
      <c r="G802" s="27"/>
      <c r="H802" s="27"/>
      <c r="I802" s="27"/>
      <c r="J802" s="27"/>
      <c r="K802" s="27"/>
      <c r="L802" s="27"/>
      <c r="M802" s="27"/>
      <c r="N802" s="27"/>
      <c r="O802" s="27"/>
      <c r="P802" s="27"/>
      <c r="Q802" s="27"/>
      <c r="R802" s="27"/>
      <c r="S802" s="27"/>
      <c r="T802" s="27"/>
      <c r="U802" s="27"/>
      <c r="V802" s="27"/>
      <c r="W802" s="27"/>
      <c r="X802" s="27"/>
      <c r="Y802" s="27"/>
      <c r="Z802" s="27"/>
    </row>
    <row r="803" spans="1:26" ht="20.100000000000001" customHeight="1">
      <c r="A803" s="32"/>
      <c r="C803" s="16"/>
      <c r="D803" s="29"/>
      <c r="E803" s="7"/>
      <c r="F803" s="46"/>
      <c r="G803" s="46"/>
      <c r="H803" s="46"/>
      <c r="I803" s="46"/>
      <c r="J803" s="46"/>
      <c r="K803" s="46"/>
      <c r="L803" s="46"/>
      <c r="M803" s="46"/>
      <c r="N803" s="46"/>
      <c r="O803" s="46"/>
      <c r="P803" s="46"/>
      <c r="Q803" s="46"/>
      <c r="R803" s="46"/>
      <c r="S803" s="46"/>
      <c r="T803" s="46"/>
      <c r="U803" s="46"/>
      <c r="V803" s="46"/>
      <c r="W803" s="46"/>
      <c r="X803" s="46"/>
      <c r="Y803" s="46"/>
      <c r="Z803" s="46"/>
    </row>
    <row r="804" spans="1:26" ht="20.100000000000001" customHeight="1">
      <c r="A804" s="32"/>
      <c r="C804" s="6" t="s">
        <v>431</v>
      </c>
      <c r="D804" s="43"/>
      <c r="E804" s="28"/>
      <c r="F804" s="27"/>
      <c r="G804" s="27"/>
      <c r="H804" s="27"/>
      <c r="I804" s="27"/>
      <c r="J804" s="27"/>
      <c r="K804" s="27"/>
      <c r="L804" s="27"/>
      <c r="M804" s="27"/>
      <c r="N804" s="27"/>
      <c r="O804" s="27"/>
      <c r="P804" s="27"/>
      <c r="Q804" s="27"/>
      <c r="R804" s="27"/>
      <c r="S804" s="27"/>
      <c r="T804" s="27"/>
      <c r="U804" s="27"/>
      <c r="V804" s="27"/>
      <c r="W804" s="27"/>
      <c r="X804" s="27"/>
      <c r="Y804" s="27"/>
      <c r="Z804" s="27"/>
    </row>
    <row r="805" spans="1:26" ht="20.100000000000001" customHeight="1">
      <c r="A805" s="32"/>
      <c r="C805" s="16"/>
      <c r="D805" s="29"/>
      <c r="E805" s="7"/>
      <c r="F805" s="46"/>
      <c r="G805" s="46"/>
      <c r="H805" s="46"/>
      <c r="I805" s="46"/>
      <c r="J805" s="46"/>
      <c r="K805" s="46"/>
      <c r="L805" s="46"/>
      <c r="M805" s="46"/>
      <c r="N805" s="46"/>
      <c r="O805" s="46"/>
      <c r="P805" s="46"/>
      <c r="Q805" s="46"/>
      <c r="R805" s="46"/>
      <c r="S805" s="46"/>
      <c r="T805" s="46"/>
      <c r="U805" s="46"/>
      <c r="V805" s="46"/>
      <c r="W805" s="46"/>
      <c r="X805" s="46"/>
      <c r="Y805" s="46"/>
      <c r="Z805" s="46"/>
    </row>
    <row r="806" spans="1:26" ht="20.100000000000001" customHeight="1">
      <c r="A806" s="32"/>
      <c r="C806" s="6" t="s">
        <v>432</v>
      </c>
      <c r="D806" s="43"/>
      <c r="E806" s="28"/>
      <c r="F806" s="27"/>
      <c r="G806" s="27"/>
      <c r="H806" s="27"/>
      <c r="I806" s="27"/>
      <c r="J806" s="27"/>
      <c r="K806" s="27"/>
      <c r="L806" s="27"/>
      <c r="M806" s="27"/>
      <c r="N806" s="27"/>
      <c r="O806" s="27"/>
      <c r="P806" s="27"/>
      <c r="Q806" s="27"/>
      <c r="R806" s="27"/>
      <c r="S806" s="27"/>
      <c r="T806" s="27"/>
      <c r="U806" s="27"/>
      <c r="V806" s="27"/>
      <c r="W806" s="27"/>
      <c r="X806" s="27"/>
      <c r="Y806" s="27"/>
      <c r="Z806" s="27"/>
    </row>
    <row r="807" spans="1:26" ht="20.100000000000001" customHeight="1">
      <c r="A807" s="32"/>
      <c r="C807" s="16"/>
      <c r="D807" s="29"/>
      <c r="E807" s="7"/>
      <c r="F807" s="46"/>
      <c r="G807" s="46"/>
      <c r="H807" s="46"/>
      <c r="I807" s="46"/>
      <c r="J807" s="46"/>
      <c r="K807" s="46"/>
      <c r="L807" s="46"/>
      <c r="M807" s="46"/>
      <c r="N807" s="46"/>
      <c r="O807" s="46"/>
      <c r="P807" s="46"/>
      <c r="Q807" s="46"/>
      <c r="R807" s="46"/>
      <c r="S807" s="46"/>
      <c r="T807" s="46"/>
      <c r="U807" s="46"/>
      <c r="V807" s="46"/>
      <c r="W807" s="46"/>
      <c r="X807" s="46"/>
      <c r="Y807" s="46"/>
      <c r="Z807" s="46"/>
    </row>
    <row r="808" spans="1:26" ht="20.100000000000001" customHeight="1">
      <c r="A808" s="32"/>
      <c r="C808" s="6" t="s">
        <v>380</v>
      </c>
      <c r="D808" s="43"/>
      <c r="E808" s="28"/>
      <c r="F808" s="27"/>
      <c r="G808" s="27"/>
      <c r="H808" s="27"/>
      <c r="I808" s="27"/>
      <c r="J808" s="27"/>
      <c r="K808" s="27"/>
      <c r="L808" s="27"/>
      <c r="M808" s="27"/>
      <c r="N808" s="27"/>
      <c r="O808" s="27"/>
      <c r="P808" s="27"/>
      <c r="Q808" s="27"/>
      <c r="R808" s="27"/>
      <c r="S808" s="27"/>
      <c r="T808" s="27"/>
      <c r="U808" s="27"/>
      <c r="V808" s="27"/>
      <c r="W808" s="27"/>
      <c r="X808" s="27"/>
      <c r="Y808" s="27"/>
      <c r="Z808" s="27"/>
    </row>
    <row r="809" spans="1:26" ht="20.100000000000001" customHeight="1">
      <c r="A809" s="32"/>
      <c r="C809" s="16"/>
      <c r="D809" s="29"/>
      <c r="E809" s="7"/>
      <c r="F809" s="46"/>
      <c r="G809" s="46"/>
      <c r="H809" s="46"/>
      <c r="I809" s="46"/>
      <c r="J809" s="46"/>
      <c r="K809" s="46"/>
      <c r="L809" s="46"/>
      <c r="M809" s="46"/>
      <c r="N809" s="46"/>
      <c r="O809" s="46"/>
      <c r="P809" s="46"/>
      <c r="Q809" s="46"/>
      <c r="R809" s="46"/>
      <c r="S809" s="46"/>
      <c r="T809" s="46"/>
      <c r="U809" s="46"/>
      <c r="V809" s="46"/>
      <c r="W809" s="46"/>
      <c r="X809" s="46"/>
      <c r="Y809" s="46"/>
      <c r="Z809" s="46"/>
    </row>
    <row r="810" spans="1:26" ht="20.100000000000001" customHeight="1">
      <c r="A810" s="32"/>
      <c r="C810" s="6" t="s">
        <v>366</v>
      </c>
      <c r="D810" s="43"/>
      <c r="E810" s="28"/>
      <c r="F810" s="27"/>
      <c r="G810" s="27"/>
      <c r="H810" s="27"/>
      <c r="I810" s="27"/>
      <c r="J810" s="27"/>
      <c r="K810" s="27"/>
      <c r="L810" s="27"/>
      <c r="M810" s="27"/>
      <c r="N810" s="27"/>
      <c r="O810" s="27"/>
      <c r="P810" s="27"/>
      <c r="Q810" s="27"/>
      <c r="R810" s="27"/>
      <c r="S810" s="27"/>
      <c r="T810" s="27"/>
      <c r="U810" s="27"/>
      <c r="V810" s="27"/>
      <c r="W810" s="27"/>
      <c r="X810" s="27"/>
      <c r="Y810" s="27"/>
      <c r="Z810" s="27"/>
    </row>
    <row r="811" spans="1:26" ht="20.100000000000001" customHeight="1">
      <c r="A811" s="32"/>
      <c r="C811" s="16"/>
      <c r="D811" s="29"/>
      <c r="E811" s="7"/>
      <c r="F811" s="46"/>
      <c r="G811" s="46"/>
      <c r="H811" s="46"/>
      <c r="I811" s="46"/>
      <c r="J811" s="46"/>
      <c r="K811" s="46"/>
      <c r="L811" s="46"/>
      <c r="M811" s="46"/>
      <c r="N811" s="46"/>
      <c r="O811" s="46"/>
      <c r="P811" s="46"/>
      <c r="Q811" s="46"/>
      <c r="R811" s="46"/>
      <c r="S811" s="46"/>
      <c r="T811" s="46"/>
      <c r="U811" s="46"/>
      <c r="V811" s="46"/>
      <c r="W811" s="46"/>
      <c r="X811" s="46"/>
      <c r="Y811" s="46"/>
      <c r="Z811" s="46"/>
    </row>
    <row r="812" spans="1:26" ht="20.100000000000001" customHeight="1">
      <c r="A812" s="32"/>
      <c r="C812" s="6" t="s">
        <v>180</v>
      </c>
      <c r="D812" s="43"/>
      <c r="E812" s="28"/>
      <c r="F812" s="27"/>
      <c r="G812" s="27"/>
      <c r="H812" s="27"/>
      <c r="I812" s="27"/>
      <c r="J812" s="27"/>
      <c r="K812" s="27"/>
      <c r="L812" s="27"/>
      <c r="M812" s="27"/>
      <c r="N812" s="27"/>
      <c r="O812" s="27"/>
      <c r="P812" s="27"/>
      <c r="Q812" s="27"/>
      <c r="R812" s="27"/>
      <c r="S812" s="27"/>
      <c r="T812" s="27"/>
      <c r="U812" s="27"/>
      <c r="V812" s="27"/>
      <c r="W812" s="27"/>
      <c r="X812" s="27"/>
      <c r="Y812" s="27"/>
      <c r="Z812" s="27"/>
    </row>
    <row r="813" spans="1:26" ht="20.100000000000001" customHeight="1">
      <c r="A813" s="32"/>
      <c r="C813" s="16"/>
      <c r="D813" s="29"/>
      <c r="E813" s="7"/>
      <c r="F813" s="46"/>
      <c r="G813" s="46"/>
      <c r="H813" s="46"/>
      <c r="I813" s="46"/>
      <c r="J813" s="46"/>
      <c r="K813" s="46"/>
      <c r="L813" s="46"/>
      <c r="M813" s="46"/>
      <c r="N813" s="46"/>
      <c r="O813" s="46"/>
      <c r="P813" s="46"/>
      <c r="Q813" s="46"/>
      <c r="R813" s="46"/>
      <c r="S813" s="46"/>
      <c r="T813" s="46"/>
      <c r="U813" s="46"/>
      <c r="V813" s="46"/>
      <c r="W813" s="46"/>
      <c r="X813" s="46"/>
      <c r="Y813" s="46"/>
      <c r="Z813" s="46"/>
    </row>
    <row r="814" spans="1:26" ht="20.100000000000001" customHeight="1">
      <c r="A814" s="32"/>
      <c r="C814" s="6" t="s">
        <v>433</v>
      </c>
      <c r="D814" s="43"/>
      <c r="E814" s="28"/>
      <c r="F814" s="27"/>
      <c r="G814" s="27"/>
      <c r="H814" s="27"/>
      <c r="I814" s="27"/>
      <c r="J814" s="27"/>
      <c r="K814" s="27"/>
      <c r="L814" s="27"/>
      <c r="M814" s="27"/>
      <c r="N814" s="27"/>
      <c r="O814" s="27"/>
      <c r="P814" s="27"/>
      <c r="Q814" s="27"/>
      <c r="R814" s="27"/>
      <c r="S814" s="27"/>
      <c r="T814" s="27"/>
      <c r="U814" s="27"/>
      <c r="V814" s="27"/>
      <c r="W814" s="27"/>
      <c r="X814" s="27"/>
      <c r="Y814" s="27"/>
      <c r="Z814" s="27"/>
    </row>
    <row r="815" spans="1:26" ht="20.100000000000001" customHeight="1">
      <c r="A815" s="32"/>
      <c r="C815" s="16"/>
      <c r="D815" s="29"/>
      <c r="E815" s="7"/>
      <c r="F815" s="46"/>
      <c r="G815" s="46"/>
      <c r="H815" s="46"/>
      <c r="I815" s="46"/>
      <c r="J815" s="46"/>
      <c r="K815" s="46"/>
      <c r="L815" s="46"/>
      <c r="M815" s="46"/>
      <c r="N815" s="46"/>
      <c r="O815" s="46"/>
      <c r="P815" s="46"/>
      <c r="Q815" s="46"/>
      <c r="R815" s="46"/>
      <c r="S815" s="46"/>
      <c r="T815" s="46"/>
      <c r="U815" s="46"/>
      <c r="V815" s="46"/>
      <c r="W815" s="46"/>
      <c r="X815" s="46"/>
      <c r="Y815" s="46"/>
      <c r="Z815" s="46"/>
    </row>
    <row r="816" spans="1:26" ht="20.100000000000001" customHeight="1">
      <c r="A816" s="32"/>
      <c r="C816" s="6" t="s">
        <v>156</v>
      </c>
      <c r="D816" s="43"/>
      <c r="E816" s="28"/>
      <c r="F816" s="27"/>
      <c r="G816" s="27"/>
      <c r="H816" s="27"/>
      <c r="I816" s="27"/>
      <c r="J816" s="27"/>
      <c r="K816" s="27"/>
      <c r="L816" s="27"/>
      <c r="M816" s="27"/>
      <c r="N816" s="27"/>
      <c r="O816" s="27"/>
      <c r="P816" s="27"/>
      <c r="Q816" s="27"/>
      <c r="R816" s="27"/>
      <c r="S816" s="27"/>
      <c r="T816" s="27"/>
      <c r="U816" s="27"/>
      <c r="V816" s="27"/>
      <c r="W816" s="27"/>
      <c r="X816" s="27"/>
      <c r="Y816" s="27"/>
      <c r="Z816" s="27"/>
    </row>
    <row r="817" spans="1:26" ht="20.100000000000001" customHeight="1">
      <c r="A817" s="32"/>
      <c r="C817" s="16"/>
      <c r="D817" s="29"/>
      <c r="E817" s="7"/>
      <c r="F817" s="46"/>
      <c r="G817" s="46"/>
      <c r="H817" s="46"/>
      <c r="I817" s="46"/>
      <c r="J817" s="46"/>
      <c r="K817" s="46"/>
      <c r="L817" s="46"/>
      <c r="M817" s="46"/>
      <c r="N817" s="46"/>
      <c r="O817" s="46"/>
      <c r="P817" s="46"/>
      <c r="Q817" s="46"/>
      <c r="R817" s="46"/>
      <c r="S817" s="46"/>
      <c r="T817" s="46"/>
      <c r="U817" s="46"/>
      <c r="V817" s="46"/>
      <c r="W817" s="46"/>
      <c r="X817" s="46"/>
      <c r="Y817" s="46"/>
      <c r="Z817" s="46"/>
    </row>
    <row r="818" spans="1:26" ht="20.100000000000001" customHeight="1">
      <c r="A818" s="32"/>
      <c r="C818" s="6" t="s">
        <v>265</v>
      </c>
      <c r="D818" s="43"/>
      <c r="E818" s="28"/>
      <c r="F818" s="27"/>
      <c r="G818" s="27"/>
      <c r="H818" s="27"/>
      <c r="I818" s="27"/>
      <c r="J818" s="27"/>
      <c r="K818" s="27"/>
      <c r="L818" s="27"/>
      <c r="M818" s="27"/>
      <c r="N818" s="27"/>
      <c r="O818" s="27"/>
      <c r="P818" s="27"/>
      <c r="Q818" s="27"/>
      <c r="R818" s="27"/>
      <c r="S818" s="27"/>
      <c r="T818" s="27"/>
      <c r="U818" s="27"/>
      <c r="V818" s="27"/>
      <c r="W818" s="27"/>
      <c r="X818" s="27"/>
      <c r="Y818" s="27"/>
      <c r="Z818" s="27"/>
    </row>
    <row r="819" spans="1:26" ht="20.100000000000001" customHeight="1">
      <c r="A819" s="32"/>
      <c r="C819" s="16"/>
      <c r="D819" s="29"/>
      <c r="E819" s="7"/>
      <c r="F819" s="46"/>
      <c r="G819" s="46"/>
      <c r="H819" s="46"/>
      <c r="I819" s="46"/>
      <c r="J819" s="46"/>
      <c r="K819" s="46"/>
      <c r="L819" s="46"/>
      <c r="M819" s="46"/>
      <c r="N819" s="46"/>
      <c r="O819" s="46"/>
      <c r="P819" s="46"/>
      <c r="Q819" s="46"/>
      <c r="R819" s="46"/>
      <c r="S819" s="46"/>
      <c r="T819" s="46"/>
      <c r="U819" s="46"/>
      <c r="V819" s="46"/>
      <c r="W819" s="46"/>
      <c r="X819" s="46"/>
      <c r="Y819" s="46"/>
      <c r="Z819" s="46"/>
    </row>
    <row r="820" spans="1:26" ht="20.100000000000001" customHeight="1">
      <c r="A820" s="32"/>
      <c r="C820" s="6" t="s">
        <v>434</v>
      </c>
      <c r="D820" s="43"/>
      <c r="E820" s="28"/>
      <c r="F820" s="27"/>
      <c r="G820" s="27"/>
      <c r="H820" s="27"/>
      <c r="I820" s="27"/>
      <c r="J820" s="27"/>
      <c r="K820" s="27"/>
      <c r="L820" s="27"/>
      <c r="M820" s="27"/>
      <c r="N820" s="27"/>
      <c r="O820" s="27"/>
      <c r="P820" s="27"/>
      <c r="Q820" s="27"/>
      <c r="R820" s="27"/>
      <c r="S820" s="27"/>
      <c r="T820" s="27"/>
      <c r="U820" s="27"/>
      <c r="V820" s="27"/>
      <c r="W820" s="27"/>
      <c r="X820" s="27"/>
      <c r="Y820" s="27"/>
      <c r="Z820" s="27"/>
    </row>
    <row r="821" spans="1:26" ht="20.100000000000001" customHeight="1">
      <c r="A821" s="32"/>
      <c r="C821" s="16"/>
      <c r="D821" s="29"/>
      <c r="E821" s="7"/>
      <c r="F821" s="46"/>
      <c r="G821" s="46"/>
      <c r="H821" s="46"/>
      <c r="I821" s="46"/>
      <c r="J821" s="46"/>
      <c r="K821" s="46"/>
      <c r="L821" s="46"/>
      <c r="M821" s="46"/>
      <c r="N821" s="46"/>
      <c r="O821" s="46"/>
      <c r="P821" s="46"/>
      <c r="Q821" s="46"/>
      <c r="R821" s="46"/>
      <c r="S821" s="46"/>
      <c r="T821" s="46"/>
      <c r="U821" s="46"/>
      <c r="V821" s="46"/>
      <c r="W821" s="46"/>
      <c r="X821" s="46"/>
      <c r="Y821" s="46"/>
      <c r="Z821" s="46"/>
    </row>
    <row r="822" spans="1:26" ht="20.100000000000001" customHeight="1">
      <c r="A822" s="32"/>
      <c r="C822" s="6" t="s">
        <v>435</v>
      </c>
      <c r="D822" s="43"/>
      <c r="E822" s="28"/>
      <c r="F822" s="27"/>
      <c r="G822" s="27"/>
      <c r="H822" s="27"/>
      <c r="I822" s="27"/>
      <c r="J822" s="27"/>
      <c r="K822" s="27"/>
      <c r="L822" s="27"/>
      <c r="M822" s="27"/>
      <c r="N822" s="27"/>
      <c r="O822" s="27"/>
      <c r="P822" s="27"/>
      <c r="Q822" s="27"/>
      <c r="R822" s="27"/>
      <c r="S822" s="27"/>
      <c r="T822" s="27"/>
      <c r="U822" s="27"/>
      <c r="V822" s="27"/>
      <c r="W822" s="27"/>
      <c r="X822" s="27"/>
      <c r="Y822" s="27"/>
      <c r="Z822" s="27"/>
    </row>
    <row r="823" spans="1:26" ht="20.100000000000001" customHeight="1">
      <c r="A823" s="32"/>
      <c r="C823" s="16"/>
      <c r="D823" s="29"/>
      <c r="E823" s="7"/>
      <c r="F823" s="46"/>
      <c r="G823" s="46"/>
      <c r="H823" s="46"/>
      <c r="I823" s="46"/>
      <c r="J823" s="46"/>
      <c r="K823" s="46"/>
      <c r="L823" s="46"/>
      <c r="M823" s="46"/>
      <c r="N823" s="46"/>
      <c r="O823" s="46"/>
      <c r="P823" s="46"/>
      <c r="Q823" s="46"/>
      <c r="R823" s="46"/>
      <c r="S823" s="46"/>
      <c r="T823" s="46"/>
      <c r="U823" s="46"/>
      <c r="V823" s="46"/>
      <c r="W823" s="46"/>
      <c r="X823" s="46"/>
      <c r="Y823" s="46"/>
      <c r="Z823" s="46"/>
    </row>
    <row r="824" spans="1:26" ht="20.100000000000001" customHeight="1">
      <c r="A824" s="32"/>
      <c r="C824" s="6" t="s">
        <v>100</v>
      </c>
      <c r="D824" s="43"/>
      <c r="E824" s="28"/>
      <c r="F824" s="27"/>
      <c r="G824" s="27"/>
      <c r="H824" s="27"/>
      <c r="I824" s="27"/>
      <c r="J824" s="27"/>
      <c r="K824" s="27"/>
      <c r="L824" s="27"/>
      <c r="M824" s="27"/>
      <c r="N824" s="27"/>
      <c r="O824" s="27"/>
      <c r="P824" s="27"/>
      <c r="Q824" s="27"/>
      <c r="R824" s="27"/>
      <c r="S824" s="27"/>
      <c r="T824" s="27"/>
      <c r="U824" s="27"/>
      <c r="V824" s="27"/>
      <c r="W824" s="27"/>
      <c r="X824" s="27"/>
      <c r="Y824" s="27"/>
      <c r="Z824" s="27"/>
    </row>
    <row r="825" spans="1:26" ht="20.100000000000001" customHeight="1">
      <c r="A825" s="32"/>
      <c r="C825" s="16"/>
      <c r="D825" s="29"/>
      <c r="E825" s="7"/>
      <c r="F825" s="46"/>
      <c r="G825" s="46"/>
      <c r="H825" s="46"/>
      <c r="I825" s="46"/>
      <c r="J825" s="46"/>
      <c r="K825" s="46"/>
      <c r="L825" s="46"/>
      <c r="M825" s="46"/>
      <c r="N825" s="46"/>
      <c r="O825" s="46"/>
      <c r="P825" s="46"/>
      <c r="Q825" s="46"/>
      <c r="R825" s="46"/>
      <c r="S825" s="46"/>
      <c r="T825" s="46"/>
      <c r="U825" s="46"/>
      <c r="V825" s="46"/>
      <c r="W825" s="46"/>
      <c r="X825" s="46"/>
      <c r="Y825" s="46"/>
      <c r="Z825" s="46"/>
    </row>
    <row r="826" spans="1:26" ht="20.100000000000001" customHeight="1">
      <c r="A826" s="32"/>
      <c r="C826" s="6" t="s">
        <v>436</v>
      </c>
      <c r="D826" s="43"/>
      <c r="E826" s="28"/>
      <c r="F826" s="27"/>
      <c r="G826" s="27"/>
      <c r="H826" s="27"/>
      <c r="I826" s="27"/>
      <c r="J826" s="27"/>
      <c r="K826" s="27"/>
      <c r="L826" s="27"/>
      <c r="M826" s="27"/>
      <c r="N826" s="27"/>
      <c r="O826" s="27"/>
      <c r="P826" s="27"/>
      <c r="Q826" s="27"/>
      <c r="R826" s="27"/>
      <c r="S826" s="27"/>
      <c r="T826" s="27"/>
      <c r="U826" s="27"/>
      <c r="V826" s="27"/>
      <c r="W826" s="27"/>
      <c r="X826" s="27"/>
      <c r="Y826" s="27"/>
      <c r="Z826" s="27"/>
    </row>
    <row r="827" spans="1:26" ht="20.100000000000001" customHeight="1">
      <c r="A827" s="32"/>
      <c r="B827" s="25" t="s">
        <v>437</v>
      </c>
      <c r="C827" s="16"/>
      <c r="D827" s="29" t="s">
        <v>438</v>
      </c>
      <c r="E827" s="7" t="s">
        <v>79</v>
      </c>
      <c r="F827" s="46" t="e">
        <f t="shared" ref="F827:Z827" si="2">SUM(CA420:CA826)</f>
        <v>#VALUE!</v>
      </c>
      <c r="G827" s="46" t="e">
        <f t="shared" si="2"/>
        <v>#VALUE!</v>
      </c>
      <c r="H827" s="46" t="e">
        <f t="shared" si="2"/>
        <v>#VALUE!</v>
      </c>
      <c r="I827" s="46" t="e">
        <f t="shared" si="2"/>
        <v>#VALUE!</v>
      </c>
      <c r="J827" s="46" t="e">
        <f t="shared" si="2"/>
        <v>#VALUE!</v>
      </c>
      <c r="K827" s="46" t="e">
        <f t="shared" si="2"/>
        <v>#VALUE!</v>
      </c>
      <c r="L827" s="46" t="e">
        <f t="shared" si="2"/>
        <v>#VALUE!</v>
      </c>
      <c r="M827" s="46" t="e">
        <f t="shared" si="2"/>
        <v>#VALUE!</v>
      </c>
      <c r="N827" s="46" t="e">
        <f t="shared" si="2"/>
        <v>#VALUE!</v>
      </c>
      <c r="O827" s="46" t="e">
        <f t="shared" si="2"/>
        <v>#VALUE!</v>
      </c>
      <c r="P827" s="46" t="e">
        <f t="shared" si="2"/>
        <v>#VALUE!</v>
      </c>
      <c r="Q827" s="46" t="e">
        <f t="shared" si="2"/>
        <v>#VALUE!</v>
      </c>
      <c r="R827" s="46" t="e">
        <f t="shared" si="2"/>
        <v>#VALUE!</v>
      </c>
      <c r="S827" s="46" t="e">
        <f t="shared" si="2"/>
        <v>#VALUE!</v>
      </c>
      <c r="T827" s="46" t="e">
        <f t="shared" si="2"/>
        <v>#VALUE!</v>
      </c>
      <c r="U827" s="46" t="e">
        <f t="shared" si="2"/>
        <v>#VALUE!</v>
      </c>
      <c r="V827" s="46" t="e">
        <f t="shared" si="2"/>
        <v>#VALUE!</v>
      </c>
      <c r="W827" s="46" t="e">
        <f t="shared" si="2"/>
        <v>#VALUE!</v>
      </c>
      <c r="X827" s="46" t="e">
        <f t="shared" si="2"/>
        <v>#VALUE!</v>
      </c>
      <c r="Y827" s="46" t="e">
        <f t="shared" si="2"/>
        <v>#VALUE!</v>
      </c>
      <c r="Z827" s="46" t="e">
        <f t="shared" si="2"/>
        <v>#VALUE!</v>
      </c>
    </row>
    <row r="828" spans="1:26" ht="20.100000000000001" customHeight="1">
      <c r="A828" s="32"/>
      <c r="C828" s="6" t="s">
        <v>363</v>
      </c>
      <c r="D828" s="43" t="s">
        <v>439</v>
      </c>
      <c r="E828" s="28">
        <v>1</v>
      </c>
      <c r="F828" s="27" t="e">
        <f>E828*F827</f>
        <v>#VALUE!</v>
      </c>
      <c r="G828" s="27" t="e">
        <f>E828*G827</f>
        <v>#VALUE!</v>
      </c>
      <c r="H828" s="27" t="e">
        <f>E828*H827</f>
        <v>#VALUE!</v>
      </c>
      <c r="I828" s="27" t="e">
        <f>E828*I827</f>
        <v>#VALUE!</v>
      </c>
      <c r="J828" s="27" t="e">
        <f>E828*J827</f>
        <v>#VALUE!</v>
      </c>
      <c r="K828" s="27" t="e">
        <f>E828*K827</f>
        <v>#VALUE!</v>
      </c>
      <c r="L828" s="27" t="e">
        <f>E828*L827</f>
        <v>#VALUE!</v>
      </c>
      <c r="M828" s="27" t="e">
        <f>E828*M827</f>
        <v>#VALUE!</v>
      </c>
      <c r="N828" s="27" t="e">
        <f>E828*N827</f>
        <v>#VALUE!</v>
      </c>
      <c r="O828" s="27" t="e">
        <f>E828*O827</f>
        <v>#VALUE!</v>
      </c>
      <c r="P828" s="27" t="e">
        <f>E828*P827</f>
        <v>#VALUE!</v>
      </c>
      <c r="Q828" s="27" t="e">
        <f>E828*Q827</f>
        <v>#VALUE!</v>
      </c>
      <c r="R828" s="27" t="e">
        <f>E828*R827</f>
        <v>#VALUE!</v>
      </c>
      <c r="S828" s="27" t="e">
        <f>E828*S827</f>
        <v>#VALUE!</v>
      </c>
      <c r="T828" s="27" t="e">
        <f>E828*T827</f>
        <v>#VALUE!</v>
      </c>
      <c r="U828" s="27" t="e">
        <f>E828*U827</f>
        <v>#VALUE!</v>
      </c>
      <c r="V828" s="27" t="e">
        <f>E828*V827</f>
        <v>#VALUE!</v>
      </c>
      <c r="W828" s="27" t="e">
        <f>E828*W827</f>
        <v>#VALUE!</v>
      </c>
      <c r="X828" s="27" t="e">
        <f>E828*X827</f>
        <v>#VALUE!</v>
      </c>
      <c r="Y828" s="27" t="e">
        <f>E828*Y827</f>
        <v>#VALUE!</v>
      </c>
      <c r="Z828" s="27" t="e">
        <f>E828*Z827</f>
        <v>#VALUE!</v>
      </c>
    </row>
    <row r="829" spans="1:26" ht="20.100000000000001" customHeight="1">
      <c r="D829" s="14"/>
      <c r="E829" s="48"/>
      <c r="F829" s="48"/>
      <c r="G829" s="48"/>
      <c r="H829" s="48"/>
      <c r="I829" s="48"/>
      <c r="J829" s="48"/>
      <c r="K829" s="48"/>
      <c r="L829" s="48"/>
      <c r="M829" s="48"/>
      <c r="N829" s="48"/>
      <c r="O829" s="48"/>
      <c r="P829" s="48"/>
      <c r="Q829" s="48"/>
      <c r="R829" s="48"/>
      <c r="S829" s="48"/>
      <c r="T829" s="48"/>
      <c r="U829" s="48"/>
      <c r="V829" s="48"/>
      <c r="W829" s="48"/>
      <c r="X829" s="48"/>
      <c r="Y829" s="48"/>
      <c r="Z829" s="48"/>
    </row>
    <row r="830" spans="1:26" ht="20.100000000000001" customHeight="1">
      <c r="B830" s="31"/>
      <c r="C830" s="20"/>
      <c r="D830" s="47"/>
      <c r="E830" s="47"/>
      <c r="F830" s="18" t="s">
        <v>441</v>
      </c>
      <c r="G830" s="18" t="s">
        <v>441</v>
      </c>
      <c r="H830" s="16" t="s">
        <v>442</v>
      </c>
      <c r="I830" s="16" t="s">
        <v>442</v>
      </c>
      <c r="J830" s="16"/>
      <c r="K830" s="16"/>
      <c r="L830" s="16"/>
      <c r="M830" s="16"/>
      <c r="N830" s="16"/>
      <c r="O830" s="16"/>
      <c r="P830" s="16"/>
      <c r="Q830" s="16"/>
      <c r="R830" s="16"/>
      <c r="S830" s="16"/>
      <c r="T830" s="16"/>
      <c r="U830" s="16"/>
      <c r="V830" s="16"/>
      <c r="W830" s="16"/>
      <c r="X830" s="16"/>
      <c r="Y830" s="16"/>
      <c r="Z830" s="16"/>
    </row>
    <row r="831" spans="1:26" ht="20.100000000000001" customHeight="1">
      <c r="A831" s="32"/>
      <c r="B831" s="31"/>
      <c r="C831" s="4" t="s">
        <v>402</v>
      </c>
      <c r="D831" s="4" t="s">
        <v>403</v>
      </c>
      <c r="E831" s="4" t="s">
        <v>404</v>
      </c>
      <c r="F831" s="12" t="s">
        <v>446</v>
      </c>
      <c r="G831" s="12" t="s">
        <v>446</v>
      </c>
      <c r="H831" s="4" t="s">
        <v>447</v>
      </c>
      <c r="I831" s="4" t="s">
        <v>447</v>
      </c>
      <c r="J831" s="4"/>
      <c r="K831" s="4"/>
      <c r="L831" s="4"/>
      <c r="M831" s="4"/>
      <c r="N831" s="4"/>
      <c r="O831" s="4"/>
      <c r="P831" s="4"/>
      <c r="Q831" s="4"/>
      <c r="R831" s="4"/>
      <c r="S831" s="4"/>
      <c r="T831" s="4"/>
      <c r="U831" s="4"/>
      <c r="V831" s="4"/>
      <c r="W831" s="4"/>
      <c r="X831" s="4"/>
      <c r="Y831" s="4"/>
      <c r="Z831" s="4"/>
    </row>
    <row r="832" spans="1:26" ht="20.100000000000001" customHeight="1">
      <c r="A832" s="32"/>
      <c r="B832" s="31"/>
      <c r="C832" s="21"/>
      <c r="D832" s="21"/>
      <c r="E832" s="21"/>
      <c r="F832" s="19" t="s">
        <v>481</v>
      </c>
      <c r="G832" s="19" t="s">
        <v>482</v>
      </c>
      <c r="H832" s="17" t="s">
        <v>483</v>
      </c>
      <c r="I832" s="17" t="s">
        <v>484</v>
      </c>
      <c r="J832" s="17"/>
      <c r="K832" s="17"/>
      <c r="L832" s="17"/>
      <c r="M832" s="17"/>
      <c r="N832" s="17"/>
      <c r="O832" s="17"/>
      <c r="P832" s="17"/>
      <c r="Q832" s="17"/>
      <c r="R832" s="17"/>
      <c r="S832" s="17"/>
      <c r="T832" s="17"/>
      <c r="U832" s="17"/>
      <c r="V832" s="17"/>
      <c r="W832" s="17"/>
      <c r="X832" s="17"/>
      <c r="Y832" s="17"/>
      <c r="Z832" s="17"/>
    </row>
    <row r="833" spans="1:26" ht="20.100000000000001" customHeight="1">
      <c r="A833" s="32"/>
      <c r="C833" s="16"/>
      <c r="D833" s="29" t="s">
        <v>328</v>
      </c>
      <c r="E833" s="7"/>
      <c r="F833" s="45"/>
      <c r="G833" s="45"/>
      <c r="H833" s="45"/>
      <c r="I833" s="45"/>
      <c r="J833" s="45"/>
      <c r="K833" s="45"/>
      <c r="L833" s="45"/>
      <c r="M833" s="45"/>
      <c r="N833" s="45"/>
      <c r="O833" s="45"/>
      <c r="P833" s="45"/>
      <c r="Q833" s="45"/>
      <c r="R833" s="45"/>
      <c r="S833" s="45"/>
      <c r="T833" s="45"/>
      <c r="U833" s="45"/>
      <c r="V833" s="45"/>
      <c r="W833" s="45"/>
      <c r="X833" s="45"/>
      <c r="Y833" s="45"/>
      <c r="Z833" s="45"/>
    </row>
    <row r="834" spans="1:26" ht="20.100000000000001" customHeight="1">
      <c r="A834" s="32"/>
      <c r="C834" s="6" t="s">
        <v>94</v>
      </c>
      <c r="D834" s="64" t="e">
        <f>#REF!</f>
        <v>#REF!</v>
      </c>
      <c r="E834" s="28" t="e">
        <f>IF(egTextCal(D834)&lt;&gt;0, egTextCal(D834),"")</f>
        <v>#VALUE!</v>
      </c>
      <c r="F834" s="27"/>
      <c r="G834" s="27"/>
      <c r="H834" s="27"/>
      <c r="I834" s="27"/>
      <c r="J834" s="27"/>
      <c r="K834" s="27"/>
      <c r="L834" s="27"/>
      <c r="M834" s="27"/>
      <c r="N834" s="27"/>
      <c r="O834" s="27"/>
      <c r="P834" s="27"/>
      <c r="Q834" s="27"/>
      <c r="R834" s="27"/>
      <c r="S834" s="27"/>
      <c r="T834" s="27"/>
      <c r="U834" s="27"/>
      <c r="V834" s="27"/>
      <c r="W834" s="27"/>
      <c r="X834" s="27"/>
      <c r="Y834" s="27"/>
      <c r="Z834" s="27"/>
    </row>
    <row r="835" spans="1:26" ht="20.100000000000001" customHeight="1">
      <c r="A835" s="32"/>
      <c r="C835" s="16"/>
      <c r="D835" s="30"/>
      <c r="E835" s="8"/>
      <c r="F835" s="46"/>
      <c r="G835" s="46"/>
      <c r="H835" s="46"/>
      <c r="I835" s="46"/>
      <c r="J835" s="46"/>
      <c r="K835" s="46"/>
      <c r="L835" s="46"/>
      <c r="M835" s="46"/>
      <c r="N835" s="46"/>
      <c r="O835" s="46"/>
      <c r="P835" s="46"/>
      <c r="Q835" s="46"/>
      <c r="R835" s="46"/>
      <c r="S835" s="46"/>
      <c r="T835" s="46"/>
      <c r="U835" s="46"/>
      <c r="V835" s="46"/>
      <c r="W835" s="46"/>
      <c r="X835" s="46"/>
      <c r="Y835" s="46"/>
      <c r="Z835" s="46"/>
    </row>
    <row r="836" spans="1:26" ht="20.100000000000001" customHeight="1">
      <c r="A836" s="32"/>
      <c r="C836" s="6" t="s">
        <v>105</v>
      </c>
      <c r="D836" s="44"/>
      <c r="E836" s="28"/>
      <c r="F836" s="27"/>
      <c r="G836" s="27"/>
      <c r="H836" s="27"/>
      <c r="I836" s="27"/>
      <c r="J836" s="27"/>
      <c r="K836" s="27"/>
      <c r="L836" s="27"/>
      <c r="M836" s="27"/>
      <c r="N836" s="27"/>
      <c r="O836" s="27"/>
      <c r="P836" s="27"/>
      <c r="Q836" s="27"/>
      <c r="R836" s="27"/>
      <c r="S836" s="27"/>
      <c r="T836" s="27"/>
      <c r="U836" s="27"/>
      <c r="V836" s="27"/>
      <c r="W836" s="27"/>
      <c r="X836" s="27"/>
      <c r="Y836" s="27"/>
      <c r="Z836" s="27"/>
    </row>
    <row r="837" spans="1:26" ht="20.100000000000001" customHeight="1">
      <c r="A837" s="32"/>
      <c r="C837" s="16"/>
      <c r="D837" s="30"/>
      <c r="E837" s="8"/>
      <c r="F837" s="46"/>
      <c r="G837" s="46"/>
      <c r="H837" s="46"/>
      <c r="I837" s="46"/>
      <c r="J837" s="46"/>
      <c r="K837" s="46"/>
      <c r="L837" s="46"/>
      <c r="M837" s="46"/>
      <c r="N837" s="46"/>
      <c r="O837" s="46"/>
      <c r="P837" s="46"/>
      <c r="Q837" s="46"/>
      <c r="R837" s="46"/>
      <c r="S837" s="46"/>
      <c r="T837" s="46"/>
      <c r="U837" s="46"/>
      <c r="V837" s="46"/>
      <c r="W837" s="46"/>
      <c r="X837" s="46"/>
      <c r="Y837" s="46"/>
      <c r="Z837" s="46"/>
    </row>
    <row r="838" spans="1:26" ht="20.100000000000001" customHeight="1">
      <c r="A838" s="32"/>
      <c r="C838" s="6" t="s">
        <v>109</v>
      </c>
      <c r="D838" s="44"/>
      <c r="E838" s="28"/>
      <c r="F838" s="27"/>
      <c r="G838" s="27"/>
      <c r="H838" s="27"/>
      <c r="I838" s="27"/>
      <c r="J838" s="27"/>
      <c r="K838" s="27"/>
      <c r="L838" s="27"/>
      <c r="M838" s="27"/>
      <c r="N838" s="27"/>
      <c r="O838" s="27"/>
      <c r="P838" s="27"/>
      <c r="Q838" s="27"/>
      <c r="R838" s="27"/>
      <c r="S838" s="27"/>
      <c r="T838" s="27"/>
      <c r="U838" s="27"/>
      <c r="V838" s="27"/>
      <c r="W838" s="27"/>
      <c r="X838" s="27"/>
      <c r="Y838" s="27"/>
      <c r="Z838" s="27"/>
    </row>
    <row r="839" spans="1:26" ht="20.100000000000001" customHeight="1">
      <c r="A839" s="32"/>
      <c r="C839" s="16"/>
      <c r="D839" s="29"/>
      <c r="E839" s="7"/>
      <c r="F839" s="46"/>
      <c r="G839" s="46"/>
      <c r="H839" s="46"/>
      <c r="I839" s="46"/>
      <c r="J839" s="46"/>
      <c r="K839" s="46"/>
      <c r="L839" s="46"/>
      <c r="M839" s="46"/>
      <c r="N839" s="46"/>
      <c r="O839" s="46"/>
      <c r="P839" s="46"/>
      <c r="Q839" s="46"/>
      <c r="R839" s="46"/>
      <c r="S839" s="46"/>
      <c r="T839" s="46"/>
      <c r="U839" s="46"/>
      <c r="V839" s="46"/>
      <c r="W839" s="46"/>
      <c r="X839" s="46"/>
      <c r="Y839" s="46"/>
      <c r="Z839" s="46"/>
    </row>
    <row r="840" spans="1:26" ht="20.100000000000001" customHeight="1">
      <c r="A840" s="32"/>
      <c r="C840" s="6" t="s">
        <v>112</v>
      </c>
      <c r="D840" s="43"/>
      <c r="E840" s="28"/>
      <c r="F840" s="27"/>
      <c r="G840" s="27"/>
      <c r="H840" s="27"/>
      <c r="I840" s="27"/>
      <c r="J840" s="27"/>
      <c r="K840" s="27"/>
      <c r="L840" s="27"/>
      <c r="M840" s="27"/>
      <c r="N840" s="27"/>
      <c r="O840" s="27"/>
      <c r="P840" s="27"/>
      <c r="Q840" s="27"/>
      <c r="R840" s="27"/>
      <c r="S840" s="27"/>
      <c r="T840" s="27"/>
      <c r="U840" s="27"/>
      <c r="V840" s="27"/>
      <c r="W840" s="27"/>
      <c r="X840" s="27"/>
      <c r="Y840" s="27"/>
      <c r="Z840" s="27"/>
    </row>
    <row r="841" spans="1:26" ht="20.100000000000001" customHeight="1">
      <c r="A841" s="32"/>
      <c r="C841" s="16"/>
      <c r="D841" s="29"/>
      <c r="E841" s="7"/>
      <c r="F841" s="46"/>
      <c r="G841" s="46"/>
      <c r="H841" s="46"/>
      <c r="I841" s="46"/>
      <c r="J841" s="46"/>
      <c r="K841" s="46"/>
      <c r="L841" s="46"/>
      <c r="M841" s="46"/>
      <c r="N841" s="46"/>
      <c r="O841" s="46"/>
      <c r="P841" s="46"/>
      <c r="Q841" s="46"/>
      <c r="R841" s="46"/>
      <c r="S841" s="46"/>
      <c r="T841" s="46"/>
      <c r="U841" s="46"/>
      <c r="V841" s="46"/>
      <c r="W841" s="46"/>
      <c r="X841" s="46"/>
      <c r="Y841" s="46"/>
      <c r="Z841" s="46"/>
    </row>
    <row r="842" spans="1:26" ht="20.100000000000001" customHeight="1">
      <c r="A842" s="32"/>
      <c r="C842" s="6" t="s">
        <v>116</v>
      </c>
      <c r="D842" s="43"/>
      <c r="E842" s="28"/>
      <c r="F842" s="27"/>
      <c r="G842" s="27"/>
      <c r="H842" s="27"/>
      <c r="I842" s="27"/>
      <c r="J842" s="27"/>
      <c r="K842" s="27"/>
      <c r="L842" s="27"/>
      <c r="M842" s="27"/>
      <c r="N842" s="27"/>
      <c r="O842" s="27"/>
      <c r="P842" s="27"/>
      <c r="Q842" s="27"/>
      <c r="R842" s="27"/>
      <c r="S842" s="27"/>
      <c r="T842" s="27"/>
      <c r="U842" s="27"/>
      <c r="V842" s="27"/>
      <c r="W842" s="27"/>
      <c r="X842" s="27"/>
      <c r="Y842" s="27"/>
      <c r="Z842" s="27"/>
    </row>
    <row r="843" spans="1:26" ht="20.100000000000001" customHeight="1">
      <c r="A843" s="32"/>
      <c r="C843" s="16"/>
      <c r="D843" s="29"/>
      <c r="E843" s="7"/>
      <c r="F843" s="46"/>
      <c r="G843" s="46"/>
      <c r="H843" s="46"/>
      <c r="I843" s="46"/>
      <c r="J843" s="46"/>
      <c r="K843" s="46"/>
      <c r="L843" s="46"/>
      <c r="M843" s="46"/>
      <c r="N843" s="46"/>
      <c r="O843" s="46"/>
      <c r="P843" s="46"/>
      <c r="Q843" s="46"/>
      <c r="R843" s="46"/>
      <c r="S843" s="46"/>
      <c r="T843" s="46"/>
      <c r="U843" s="46"/>
      <c r="V843" s="46"/>
      <c r="W843" s="46"/>
      <c r="X843" s="46"/>
      <c r="Y843" s="46"/>
      <c r="Z843" s="46"/>
    </row>
    <row r="844" spans="1:26" ht="20.100000000000001" customHeight="1">
      <c r="A844" s="32"/>
      <c r="C844" s="6" t="s">
        <v>120</v>
      </c>
      <c r="D844" s="43"/>
      <c r="E844" s="28"/>
      <c r="F844" s="27"/>
      <c r="G844" s="27"/>
      <c r="H844" s="27"/>
      <c r="I844" s="27"/>
      <c r="J844" s="27"/>
      <c r="K844" s="27"/>
      <c r="L844" s="27"/>
      <c r="M844" s="27"/>
      <c r="N844" s="27"/>
      <c r="O844" s="27"/>
      <c r="P844" s="27"/>
      <c r="Q844" s="27"/>
      <c r="R844" s="27"/>
      <c r="S844" s="27"/>
      <c r="T844" s="27"/>
      <c r="U844" s="27"/>
      <c r="V844" s="27"/>
      <c r="W844" s="27"/>
      <c r="X844" s="27"/>
      <c r="Y844" s="27"/>
      <c r="Z844" s="27"/>
    </row>
    <row r="845" spans="1:26" ht="20.100000000000001" customHeight="1">
      <c r="A845" s="32"/>
      <c r="C845" s="16"/>
      <c r="D845" s="29"/>
      <c r="E845" s="7"/>
      <c r="F845" s="46"/>
      <c r="G845" s="46"/>
      <c r="H845" s="46"/>
      <c r="I845" s="46"/>
      <c r="J845" s="46"/>
      <c r="K845" s="46"/>
      <c r="L845" s="46"/>
      <c r="M845" s="46"/>
      <c r="N845" s="46"/>
      <c r="O845" s="46"/>
      <c r="P845" s="46"/>
      <c r="Q845" s="46"/>
      <c r="R845" s="46"/>
      <c r="S845" s="46"/>
      <c r="T845" s="46"/>
      <c r="U845" s="46"/>
      <c r="V845" s="46"/>
      <c r="W845" s="46"/>
      <c r="X845" s="46"/>
      <c r="Y845" s="46"/>
      <c r="Z845" s="46"/>
    </row>
    <row r="846" spans="1:26" ht="20.100000000000001" customHeight="1">
      <c r="A846" s="32"/>
      <c r="C846" s="6" t="s">
        <v>260</v>
      </c>
      <c r="D846" s="43"/>
      <c r="E846" s="28"/>
      <c r="F846" s="27"/>
      <c r="G846" s="27"/>
      <c r="H846" s="27"/>
      <c r="I846" s="27"/>
      <c r="J846" s="27"/>
      <c r="K846" s="27"/>
      <c r="L846" s="27"/>
      <c r="M846" s="27"/>
      <c r="N846" s="27"/>
      <c r="O846" s="27"/>
      <c r="P846" s="27"/>
      <c r="Q846" s="27"/>
      <c r="R846" s="27"/>
      <c r="S846" s="27"/>
      <c r="T846" s="27"/>
      <c r="U846" s="27"/>
      <c r="V846" s="27"/>
      <c r="W846" s="27"/>
      <c r="X846" s="27"/>
      <c r="Y846" s="27"/>
      <c r="Z846" s="27"/>
    </row>
    <row r="847" spans="1:26" ht="20.100000000000001" customHeight="1">
      <c r="A847" s="32"/>
      <c r="C847" s="16"/>
      <c r="D847" s="29"/>
      <c r="E847" s="7"/>
      <c r="F847" s="46"/>
      <c r="G847" s="46"/>
      <c r="H847" s="46"/>
      <c r="I847" s="46"/>
      <c r="J847" s="46"/>
      <c r="K847" s="46"/>
      <c r="L847" s="46"/>
      <c r="M847" s="46"/>
      <c r="N847" s="46"/>
      <c r="O847" s="46"/>
      <c r="P847" s="46"/>
      <c r="Q847" s="46"/>
      <c r="R847" s="46"/>
      <c r="S847" s="46"/>
      <c r="T847" s="46"/>
      <c r="U847" s="46"/>
      <c r="V847" s="46"/>
      <c r="W847" s="46"/>
      <c r="X847" s="46"/>
      <c r="Y847" s="46"/>
      <c r="Z847" s="46"/>
    </row>
    <row r="848" spans="1:26" ht="20.100000000000001" customHeight="1">
      <c r="A848" s="32"/>
      <c r="C848" s="6" t="s">
        <v>258</v>
      </c>
      <c r="D848" s="43"/>
      <c r="E848" s="28"/>
      <c r="F848" s="27"/>
      <c r="G848" s="27"/>
      <c r="H848" s="27"/>
      <c r="I848" s="27"/>
      <c r="J848" s="27"/>
      <c r="K848" s="27"/>
      <c r="L848" s="27"/>
      <c r="M848" s="27"/>
      <c r="N848" s="27"/>
      <c r="O848" s="27"/>
      <c r="P848" s="27"/>
      <c r="Q848" s="27"/>
      <c r="R848" s="27"/>
      <c r="S848" s="27"/>
      <c r="T848" s="27"/>
      <c r="U848" s="27"/>
      <c r="V848" s="27"/>
      <c r="W848" s="27"/>
      <c r="X848" s="27"/>
      <c r="Y848" s="27"/>
      <c r="Z848" s="27"/>
    </row>
    <row r="849" spans="1:26" ht="20.100000000000001" customHeight="1">
      <c r="A849" s="32"/>
      <c r="C849" s="16"/>
      <c r="D849" s="29"/>
      <c r="E849" s="7"/>
      <c r="F849" s="46"/>
      <c r="G849" s="46"/>
      <c r="H849" s="46"/>
      <c r="I849" s="46"/>
      <c r="J849" s="46"/>
      <c r="K849" s="46"/>
      <c r="L849" s="46"/>
      <c r="M849" s="46"/>
      <c r="N849" s="46"/>
      <c r="O849" s="46"/>
      <c r="P849" s="46"/>
      <c r="Q849" s="46"/>
      <c r="R849" s="46"/>
      <c r="S849" s="46"/>
      <c r="T849" s="46"/>
      <c r="U849" s="46"/>
      <c r="V849" s="46"/>
      <c r="W849" s="46"/>
      <c r="X849" s="46"/>
      <c r="Y849" s="46"/>
      <c r="Z849" s="46"/>
    </row>
    <row r="850" spans="1:26" ht="20.100000000000001" customHeight="1">
      <c r="A850" s="32"/>
      <c r="C850" s="6" t="s">
        <v>431</v>
      </c>
      <c r="D850" s="43"/>
      <c r="E850" s="28"/>
      <c r="F850" s="27"/>
      <c r="G850" s="27"/>
      <c r="H850" s="27"/>
      <c r="I850" s="27"/>
      <c r="J850" s="27"/>
      <c r="K850" s="27"/>
      <c r="L850" s="27"/>
      <c r="M850" s="27"/>
      <c r="N850" s="27"/>
      <c r="O850" s="27"/>
      <c r="P850" s="27"/>
      <c r="Q850" s="27"/>
      <c r="R850" s="27"/>
      <c r="S850" s="27"/>
      <c r="T850" s="27"/>
      <c r="U850" s="27"/>
      <c r="V850" s="27"/>
      <c r="W850" s="27"/>
      <c r="X850" s="27"/>
      <c r="Y850" s="27"/>
      <c r="Z850" s="27"/>
    </row>
    <row r="851" spans="1:26" ht="20.100000000000001" customHeight="1">
      <c r="A851" s="32"/>
      <c r="C851" s="16"/>
      <c r="D851" s="29"/>
      <c r="E851" s="7"/>
      <c r="F851" s="46"/>
      <c r="G851" s="46"/>
      <c r="H851" s="46"/>
      <c r="I851" s="46"/>
      <c r="J851" s="46"/>
      <c r="K851" s="46"/>
      <c r="L851" s="46"/>
      <c r="M851" s="46"/>
      <c r="N851" s="46"/>
      <c r="O851" s="46"/>
      <c r="P851" s="46"/>
      <c r="Q851" s="46"/>
      <c r="R851" s="46"/>
      <c r="S851" s="46"/>
      <c r="T851" s="46"/>
      <c r="U851" s="46"/>
      <c r="V851" s="46"/>
      <c r="W851" s="46"/>
      <c r="X851" s="46"/>
      <c r="Y851" s="46"/>
      <c r="Z851" s="46"/>
    </row>
    <row r="852" spans="1:26" ht="20.100000000000001" customHeight="1">
      <c r="A852" s="32"/>
      <c r="C852" s="6" t="s">
        <v>432</v>
      </c>
      <c r="D852" s="43"/>
      <c r="E852" s="28"/>
      <c r="F852" s="27"/>
      <c r="G852" s="27"/>
      <c r="H852" s="27"/>
      <c r="I852" s="27"/>
      <c r="J852" s="27"/>
      <c r="K852" s="27"/>
      <c r="L852" s="27"/>
      <c r="M852" s="27"/>
      <c r="N852" s="27"/>
      <c r="O852" s="27"/>
      <c r="P852" s="27"/>
      <c r="Q852" s="27"/>
      <c r="R852" s="27"/>
      <c r="S852" s="27"/>
      <c r="T852" s="27"/>
      <c r="U852" s="27"/>
      <c r="V852" s="27"/>
      <c r="W852" s="27"/>
      <c r="X852" s="27"/>
      <c r="Y852" s="27"/>
      <c r="Z852" s="27"/>
    </row>
    <row r="853" spans="1:26" ht="20.100000000000001" customHeight="1">
      <c r="A853" s="32"/>
      <c r="C853" s="16"/>
      <c r="D853" s="29"/>
      <c r="E853" s="7"/>
      <c r="F853" s="46"/>
      <c r="G853" s="46"/>
      <c r="H853" s="46"/>
      <c r="I853" s="46"/>
      <c r="J853" s="46"/>
      <c r="K853" s="46"/>
      <c r="L853" s="46"/>
      <c r="M853" s="46"/>
      <c r="N853" s="46"/>
      <c r="O853" s="46"/>
      <c r="P853" s="46"/>
      <c r="Q853" s="46"/>
      <c r="R853" s="46"/>
      <c r="S853" s="46"/>
      <c r="T853" s="46"/>
      <c r="U853" s="46"/>
      <c r="V853" s="46"/>
      <c r="W853" s="46"/>
      <c r="X853" s="46"/>
      <c r="Y853" s="46"/>
      <c r="Z853" s="46"/>
    </row>
    <row r="854" spans="1:26" ht="20.100000000000001" customHeight="1">
      <c r="A854" s="32"/>
      <c r="C854" s="6" t="s">
        <v>380</v>
      </c>
      <c r="D854" s="43"/>
      <c r="E854" s="28"/>
      <c r="F854" s="27"/>
      <c r="G854" s="27"/>
      <c r="H854" s="27"/>
      <c r="I854" s="27"/>
      <c r="J854" s="27"/>
      <c r="K854" s="27"/>
      <c r="L854" s="27"/>
      <c r="M854" s="27"/>
      <c r="N854" s="27"/>
      <c r="O854" s="27"/>
      <c r="P854" s="27"/>
      <c r="Q854" s="27"/>
      <c r="R854" s="27"/>
      <c r="S854" s="27"/>
      <c r="T854" s="27"/>
      <c r="U854" s="27"/>
      <c r="V854" s="27"/>
      <c r="W854" s="27"/>
      <c r="X854" s="27"/>
      <c r="Y854" s="27"/>
      <c r="Z854" s="27"/>
    </row>
    <row r="855" spans="1:26" ht="20.100000000000001" customHeight="1">
      <c r="A855" s="32"/>
      <c r="C855" s="16"/>
      <c r="D855" s="29"/>
      <c r="E855" s="7"/>
      <c r="F855" s="46"/>
      <c r="G855" s="46"/>
      <c r="H855" s="46"/>
      <c r="I855" s="46"/>
      <c r="J855" s="46"/>
      <c r="K855" s="46"/>
      <c r="L855" s="46"/>
      <c r="M855" s="46"/>
      <c r="N855" s="46"/>
      <c r="O855" s="46"/>
      <c r="P855" s="46"/>
      <c r="Q855" s="46"/>
      <c r="R855" s="46"/>
      <c r="S855" s="46"/>
      <c r="T855" s="46"/>
      <c r="U855" s="46"/>
      <c r="V855" s="46"/>
      <c r="W855" s="46"/>
      <c r="X855" s="46"/>
      <c r="Y855" s="46"/>
      <c r="Z855" s="46"/>
    </row>
    <row r="856" spans="1:26" ht="20.100000000000001" customHeight="1">
      <c r="A856" s="32"/>
      <c r="C856" s="6" t="s">
        <v>366</v>
      </c>
      <c r="D856" s="43"/>
      <c r="E856" s="28"/>
      <c r="F856" s="27"/>
      <c r="G856" s="27"/>
      <c r="H856" s="27"/>
      <c r="I856" s="27"/>
      <c r="J856" s="27"/>
      <c r="K856" s="27"/>
      <c r="L856" s="27"/>
      <c r="M856" s="27"/>
      <c r="N856" s="27"/>
      <c r="O856" s="27"/>
      <c r="P856" s="27"/>
      <c r="Q856" s="27"/>
      <c r="R856" s="27"/>
      <c r="S856" s="27"/>
      <c r="T856" s="27"/>
      <c r="U856" s="27"/>
      <c r="V856" s="27"/>
      <c r="W856" s="27"/>
      <c r="X856" s="27"/>
      <c r="Y856" s="27"/>
      <c r="Z856" s="27"/>
    </row>
    <row r="857" spans="1:26" ht="20.100000000000001" customHeight="1">
      <c r="A857" s="32"/>
      <c r="C857" s="16"/>
      <c r="D857" s="29"/>
      <c r="E857" s="7"/>
      <c r="F857" s="46"/>
      <c r="G857" s="46"/>
      <c r="H857" s="46"/>
      <c r="I857" s="46"/>
      <c r="J857" s="46"/>
      <c r="K857" s="46"/>
      <c r="L857" s="46"/>
      <c r="M857" s="46"/>
      <c r="N857" s="46"/>
      <c r="O857" s="46"/>
      <c r="P857" s="46"/>
      <c r="Q857" s="46"/>
      <c r="R857" s="46"/>
      <c r="S857" s="46"/>
      <c r="T857" s="46"/>
      <c r="U857" s="46"/>
      <c r="V857" s="46"/>
      <c r="W857" s="46"/>
      <c r="X857" s="46"/>
      <c r="Y857" s="46"/>
      <c r="Z857" s="46"/>
    </row>
    <row r="858" spans="1:26" ht="20.100000000000001" customHeight="1">
      <c r="A858" s="32"/>
      <c r="C858" s="6" t="s">
        <v>180</v>
      </c>
      <c r="D858" s="43"/>
      <c r="E858" s="28"/>
      <c r="F858" s="27"/>
      <c r="G858" s="27"/>
      <c r="H858" s="27"/>
      <c r="I858" s="27"/>
      <c r="J858" s="27"/>
      <c r="K858" s="27"/>
      <c r="L858" s="27"/>
      <c r="M858" s="27"/>
      <c r="N858" s="27"/>
      <c r="O858" s="27"/>
      <c r="P858" s="27"/>
      <c r="Q858" s="27"/>
      <c r="R858" s="27"/>
      <c r="S858" s="27"/>
      <c r="T858" s="27"/>
      <c r="U858" s="27"/>
      <c r="V858" s="27"/>
      <c r="W858" s="27"/>
      <c r="X858" s="27"/>
      <c r="Y858" s="27"/>
      <c r="Z858" s="27"/>
    </row>
    <row r="859" spans="1:26" ht="20.100000000000001" customHeight="1">
      <c r="A859" s="32"/>
      <c r="C859" s="16"/>
      <c r="D859" s="29"/>
      <c r="E859" s="7"/>
      <c r="F859" s="46"/>
      <c r="G859" s="46"/>
      <c r="H859" s="46"/>
      <c r="I859" s="46"/>
      <c r="J859" s="46"/>
      <c r="K859" s="46"/>
      <c r="L859" s="46"/>
      <c r="M859" s="46"/>
      <c r="N859" s="46"/>
      <c r="O859" s="46"/>
      <c r="P859" s="46"/>
      <c r="Q859" s="46"/>
      <c r="R859" s="46"/>
      <c r="S859" s="46"/>
      <c r="T859" s="46"/>
      <c r="U859" s="46"/>
      <c r="V859" s="46"/>
      <c r="W859" s="46"/>
      <c r="X859" s="46"/>
      <c r="Y859" s="46"/>
      <c r="Z859" s="46"/>
    </row>
    <row r="860" spans="1:26" ht="20.100000000000001" customHeight="1">
      <c r="A860" s="32"/>
      <c r="C860" s="6" t="s">
        <v>433</v>
      </c>
      <c r="D860" s="43"/>
      <c r="E860" s="28"/>
      <c r="F860" s="27"/>
      <c r="G860" s="27"/>
      <c r="H860" s="27"/>
      <c r="I860" s="27"/>
      <c r="J860" s="27"/>
      <c r="K860" s="27"/>
      <c r="L860" s="27"/>
      <c r="M860" s="27"/>
      <c r="N860" s="27"/>
      <c r="O860" s="27"/>
      <c r="P860" s="27"/>
      <c r="Q860" s="27"/>
      <c r="R860" s="27"/>
      <c r="S860" s="27"/>
      <c r="T860" s="27"/>
      <c r="U860" s="27"/>
      <c r="V860" s="27"/>
      <c r="W860" s="27"/>
      <c r="X860" s="27"/>
      <c r="Y860" s="27"/>
      <c r="Z860" s="27"/>
    </row>
    <row r="861" spans="1:26" ht="20.100000000000001" customHeight="1">
      <c r="A861" s="32"/>
      <c r="C861" s="16"/>
      <c r="D861" s="29"/>
      <c r="E861" s="7"/>
      <c r="F861" s="46"/>
      <c r="G861" s="46"/>
      <c r="H861" s="46"/>
      <c r="I861" s="46"/>
      <c r="J861" s="46"/>
      <c r="K861" s="46"/>
      <c r="L861" s="46"/>
      <c r="M861" s="46"/>
      <c r="N861" s="46"/>
      <c r="O861" s="46"/>
      <c r="P861" s="46"/>
      <c r="Q861" s="46"/>
      <c r="R861" s="46"/>
      <c r="S861" s="46"/>
      <c r="T861" s="46"/>
      <c r="U861" s="46"/>
      <c r="V861" s="46"/>
      <c r="W861" s="46"/>
      <c r="X861" s="46"/>
      <c r="Y861" s="46"/>
      <c r="Z861" s="46"/>
    </row>
    <row r="862" spans="1:26" ht="20.100000000000001" customHeight="1">
      <c r="A862" s="32"/>
      <c r="C862" s="6" t="s">
        <v>156</v>
      </c>
      <c r="D862" s="43"/>
      <c r="E862" s="28"/>
      <c r="F862" s="27"/>
      <c r="G862" s="27"/>
      <c r="H862" s="27"/>
      <c r="I862" s="27"/>
      <c r="J862" s="27"/>
      <c r="K862" s="27"/>
      <c r="L862" s="27"/>
      <c r="M862" s="27"/>
      <c r="N862" s="27"/>
      <c r="O862" s="27"/>
      <c r="P862" s="27"/>
      <c r="Q862" s="27"/>
      <c r="R862" s="27"/>
      <c r="S862" s="27"/>
      <c r="T862" s="27"/>
      <c r="U862" s="27"/>
      <c r="V862" s="27"/>
      <c r="W862" s="27"/>
      <c r="X862" s="27"/>
      <c r="Y862" s="27"/>
      <c r="Z862" s="27"/>
    </row>
    <row r="863" spans="1:26" ht="20.100000000000001" customHeight="1">
      <c r="A863" s="32"/>
      <c r="C863" s="16"/>
      <c r="D863" s="29"/>
      <c r="E863" s="7"/>
      <c r="F863" s="46"/>
      <c r="G863" s="46"/>
      <c r="H863" s="46"/>
      <c r="I863" s="46"/>
      <c r="J863" s="46"/>
      <c r="K863" s="46"/>
      <c r="L863" s="46"/>
      <c r="M863" s="46"/>
      <c r="N863" s="46"/>
      <c r="O863" s="46"/>
      <c r="P863" s="46"/>
      <c r="Q863" s="46"/>
      <c r="R863" s="46"/>
      <c r="S863" s="46"/>
      <c r="T863" s="46"/>
      <c r="U863" s="46"/>
      <c r="V863" s="46"/>
      <c r="W863" s="46"/>
      <c r="X863" s="46"/>
      <c r="Y863" s="46"/>
      <c r="Z863" s="46"/>
    </row>
    <row r="864" spans="1:26" ht="20.100000000000001" customHeight="1">
      <c r="A864" s="32"/>
      <c r="C864" s="6" t="s">
        <v>265</v>
      </c>
      <c r="D864" s="43"/>
      <c r="E864" s="28"/>
      <c r="F864" s="27"/>
      <c r="G864" s="27"/>
      <c r="H864" s="27"/>
      <c r="I864" s="27"/>
      <c r="J864" s="27"/>
      <c r="K864" s="27"/>
      <c r="L864" s="27"/>
      <c r="M864" s="27"/>
      <c r="N864" s="27"/>
      <c r="O864" s="27"/>
      <c r="P864" s="27"/>
      <c r="Q864" s="27"/>
      <c r="R864" s="27"/>
      <c r="S864" s="27"/>
      <c r="T864" s="27"/>
      <c r="U864" s="27"/>
      <c r="V864" s="27"/>
      <c r="W864" s="27"/>
      <c r="X864" s="27"/>
      <c r="Y864" s="27"/>
      <c r="Z864" s="27"/>
    </row>
    <row r="865" spans="1:93" ht="20.100000000000001" customHeight="1">
      <c r="A865" s="32"/>
      <c r="C865" s="16"/>
      <c r="D865" s="29"/>
      <c r="E865" s="7"/>
      <c r="F865" s="46"/>
      <c r="G865" s="46"/>
      <c r="H865" s="46"/>
      <c r="I865" s="46"/>
      <c r="J865" s="46"/>
      <c r="K865" s="46"/>
      <c r="L865" s="46"/>
      <c r="M865" s="46"/>
      <c r="N865" s="46"/>
      <c r="O865" s="46"/>
      <c r="P865" s="46"/>
      <c r="Q865" s="46"/>
      <c r="R865" s="46"/>
      <c r="S865" s="46"/>
      <c r="T865" s="46"/>
      <c r="U865" s="46"/>
      <c r="V865" s="46"/>
      <c r="W865" s="46"/>
      <c r="X865" s="46"/>
      <c r="Y865" s="46"/>
      <c r="Z865" s="46"/>
    </row>
    <row r="866" spans="1:93" ht="20.100000000000001" customHeight="1">
      <c r="A866" s="32"/>
      <c r="C866" s="6" t="s">
        <v>434</v>
      </c>
      <c r="D866" s="43"/>
      <c r="E866" s="28"/>
      <c r="F866" s="27"/>
      <c r="G866" s="27"/>
      <c r="H866" s="27"/>
      <c r="I866" s="27"/>
      <c r="J866" s="27"/>
      <c r="K866" s="27"/>
      <c r="L866" s="27"/>
      <c r="M866" s="27"/>
      <c r="N866" s="27"/>
      <c r="O866" s="27"/>
      <c r="P866" s="27"/>
      <c r="Q866" s="27"/>
      <c r="R866" s="27"/>
      <c r="S866" s="27"/>
      <c r="T866" s="27"/>
      <c r="U866" s="27"/>
      <c r="V866" s="27"/>
      <c r="W866" s="27"/>
      <c r="X866" s="27"/>
      <c r="Y866" s="27"/>
      <c r="Z866" s="27"/>
    </row>
    <row r="867" spans="1:93" ht="20.100000000000001" customHeight="1">
      <c r="A867" s="32"/>
      <c r="C867" s="16"/>
      <c r="D867" s="29"/>
      <c r="E867" s="7"/>
      <c r="F867" s="46"/>
      <c r="G867" s="46"/>
      <c r="H867" s="46"/>
      <c r="I867" s="46"/>
      <c r="J867" s="46"/>
      <c r="K867" s="46"/>
      <c r="L867" s="46"/>
      <c r="M867" s="46"/>
      <c r="N867" s="46"/>
      <c r="O867" s="46"/>
      <c r="P867" s="46"/>
      <c r="Q867" s="46"/>
      <c r="R867" s="46"/>
      <c r="S867" s="46"/>
      <c r="T867" s="46"/>
      <c r="U867" s="46"/>
      <c r="V867" s="46"/>
      <c r="W867" s="46"/>
      <c r="X867" s="46"/>
      <c r="Y867" s="46"/>
      <c r="Z867" s="46"/>
    </row>
    <row r="868" spans="1:93" ht="20.100000000000001" customHeight="1">
      <c r="A868" s="32"/>
      <c r="C868" s="6" t="s">
        <v>435</v>
      </c>
      <c r="D868" s="43"/>
      <c r="E868" s="28"/>
      <c r="F868" s="27"/>
      <c r="G868" s="27"/>
      <c r="H868" s="27"/>
      <c r="I868" s="27"/>
      <c r="J868" s="27"/>
      <c r="K868" s="27"/>
      <c r="L868" s="27"/>
      <c r="M868" s="27"/>
      <c r="N868" s="27"/>
      <c r="O868" s="27"/>
      <c r="P868" s="27"/>
      <c r="Q868" s="27"/>
      <c r="R868" s="27"/>
      <c r="S868" s="27"/>
      <c r="T868" s="27"/>
      <c r="U868" s="27"/>
      <c r="V868" s="27"/>
      <c r="W868" s="27"/>
      <c r="X868" s="27"/>
      <c r="Y868" s="27"/>
      <c r="Z868" s="27"/>
    </row>
    <row r="869" spans="1:93" ht="20.100000000000001" customHeight="1">
      <c r="A869" s="32"/>
      <c r="C869" s="16"/>
      <c r="D869" s="29"/>
      <c r="E869" s="7"/>
      <c r="F869" s="46"/>
      <c r="G869" s="46"/>
      <c r="H869" s="46"/>
      <c r="I869" s="46"/>
      <c r="J869" s="46"/>
      <c r="K869" s="46"/>
      <c r="L869" s="46"/>
      <c r="M869" s="46"/>
      <c r="N869" s="46"/>
      <c r="O869" s="46"/>
      <c r="P869" s="46"/>
      <c r="Q869" s="46"/>
      <c r="R869" s="46"/>
      <c r="S869" s="46"/>
      <c r="T869" s="46"/>
      <c r="U869" s="46"/>
      <c r="V869" s="46"/>
      <c r="W869" s="46"/>
      <c r="X869" s="46"/>
      <c r="Y869" s="46"/>
      <c r="Z869" s="46"/>
    </row>
    <row r="870" spans="1:93" ht="20.100000000000001" customHeight="1">
      <c r="A870" s="32"/>
      <c r="C870" s="6" t="s">
        <v>100</v>
      </c>
      <c r="D870" s="43"/>
      <c r="E870" s="28"/>
      <c r="F870" s="27"/>
      <c r="G870" s="27"/>
      <c r="H870" s="27"/>
      <c r="I870" s="27"/>
      <c r="J870" s="27"/>
      <c r="K870" s="27"/>
      <c r="L870" s="27"/>
      <c r="M870" s="27"/>
      <c r="N870" s="27"/>
      <c r="O870" s="27"/>
      <c r="P870" s="27"/>
      <c r="Q870" s="27"/>
      <c r="R870" s="27"/>
      <c r="S870" s="27"/>
      <c r="T870" s="27"/>
      <c r="U870" s="27"/>
      <c r="V870" s="27"/>
      <c r="W870" s="27"/>
      <c r="X870" s="27"/>
      <c r="Y870" s="27"/>
      <c r="Z870" s="27"/>
    </row>
    <row r="871" spans="1:93" ht="20.100000000000001" customHeight="1">
      <c r="A871" s="32"/>
      <c r="C871" s="16"/>
      <c r="D871" s="29"/>
      <c r="E871" s="7"/>
      <c r="F871" s="46"/>
      <c r="G871" s="46"/>
      <c r="H871" s="46"/>
      <c r="I871" s="46"/>
      <c r="J871" s="46"/>
      <c r="K871" s="46"/>
      <c r="L871" s="46"/>
      <c r="M871" s="46"/>
      <c r="N871" s="46"/>
      <c r="O871" s="46"/>
      <c r="P871" s="46"/>
      <c r="Q871" s="46"/>
      <c r="R871" s="46"/>
      <c r="S871" s="46"/>
      <c r="T871" s="46"/>
      <c r="U871" s="46"/>
      <c r="V871" s="46"/>
      <c r="W871" s="46"/>
      <c r="X871" s="46"/>
      <c r="Y871" s="46"/>
      <c r="Z871" s="46"/>
    </row>
    <row r="872" spans="1:93" ht="20.100000000000001" customHeight="1">
      <c r="A872" s="32"/>
      <c r="C872" s="6" t="s">
        <v>436</v>
      </c>
      <c r="D872" s="43"/>
      <c r="E872" s="28"/>
      <c r="F872" s="27"/>
      <c r="G872" s="27"/>
      <c r="H872" s="27"/>
      <c r="I872" s="27"/>
      <c r="J872" s="27"/>
      <c r="K872" s="27"/>
      <c r="L872" s="27"/>
      <c r="M872" s="27"/>
      <c r="N872" s="27"/>
      <c r="O872" s="27"/>
      <c r="P872" s="27"/>
      <c r="Q872" s="27"/>
      <c r="R872" s="27"/>
      <c r="S872" s="27"/>
      <c r="T872" s="27"/>
      <c r="U872" s="27"/>
      <c r="V872" s="27"/>
      <c r="W872" s="27"/>
      <c r="X872" s="27"/>
      <c r="Y872" s="27"/>
      <c r="Z872" s="27"/>
    </row>
    <row r="873" spans="1:93" ht="20.100000000000001" customHeight="1">
      <c r="A873" s="32"/>
      <c r="B873" s="25" t="s">
        <v>437</v>
      </c>
      <c r="C873" s="16"/>
      <c r="D873" s="66" t="s">
        <v>438</v>
      </c>
      <c r="E873" s="63" t="s">
        <v>79</v>
      </c>
      <c r="F873" s="46" t="e">
        <f>SUM(CV420:CV872)</f>
        <v>#VALUE!</v>
      </c>
      <c r="G873" s="46" t="e">
        <f>SUM(CW420:CW872)</f>
        <v>#VALUE!</v>
      </c>
      <c r="H873" s="46" t="e">
        <f>SUM(CX420:CX872)</f>
        <v>#VALUE!</v>
      </c>
      <c r="I873" s="46" t="e">
        <f>SUM(CY420:CY872)</f>
        <v>#VALUE!</v>
      </c>
      <c r="J873" s="46"/>
      <c r="K873" s="46"/>
      <c r="L873" s="46"/>
      <c r="M873" s="46"/>
      <c r="N873" s="46"/>
      <c r="O873" s="46"/>
      <c r="P873" s="46"/>
      <c r="Q873" s="46"/>
      <c r="R873" s="46"/>
      <c r="S873" s="46"/>
      <c r="T873" s="46"/>
      <c r="U873" s="46"/>
      <c r="V873" s="46"/>
      <c r="W873" s="46"/>
      <c r="X873" s="46"/>
      <c r="Y873" s="46"/>
      <c r="Z873" s="46"/>
    </row>
    <row r="874" spans="1:93" ht="20.100000000000001" customHeight="1">
      <c r="A874" s="32"/>
      <c r="C874" s="5" t="s">
        <v>363</v>
      </c>
      <c r="D874" s="28" t="s">
        <v>439</v>
      </c>
      <c r="E874" s="28">
        <v>1</v>
      </c>
      <c r="F874" s="28" t="e">
        <f>E874*F873</f>
        <v>#VALUE!</v>
      </c>
      <c r="G874" s="28" t="e">
        <f>E874*G873</f>
        <v>#VALUE!</v>
      </c>
      <c r="H874" s="28" t="e">
        <f>E874*H873</f>
        <v>#VALUE!</v>
      </c>
      <c r="I874" s="28" t="e">
        <f>E874*I873</f>
        <v>#VALUE!</v>
      </c>
      <c r="J874" s="28"/>
      <c r="K874" s="28"/>
      <c r="L874" s="28"/>
      <c r="M874" s="28"/>
      <c r="N874" s="28"/>
      <c r="O874" s="28"/>
      <c r="P874" s="28"/>
      <c r="Q874" s="28"/>
      <c r="R874" s="28"/>
      <c r="S874" s="28"/>
      <c r="T874" s="28"/>
      <c r="U874" s="28"/>
      <c r="V874" s="28"/>
      <c r="W874" s="28"/>
      <c r="X874" s="28"/>
      <c r="Y874" s="28"/>
      <c r="Z874" s="28"/>
    </row>
    <row r="875" spans="1:93" ht="20.100000000000001" customHeight="1">
      <c r="B875" s="25" t="s">
        <v>93</v>
      </c>
      <c r="C875" s="164" t="s">
        <v>336</v>
      </c>
      <c r="D875" s="173"/>
      <c r="E875" s="173"/>
      <c r="F875" s="173"/>
      <c r="G875" s="173"/>
      <c r="H875" s="173"/>
      <c r="I875" s="173"/>
      <c r="J875" s="173"/>
      <c r="K875" s="173"/>
      <c r="L875" s="173"/>
      <c r="M875" s="173"/>
      <c r="N875" s="173"/>
      <c r="O875" s="173"/>
      <c r="P875" s="173"/>
      <c r="Q875" s="173"/>
      <c r="R875" s="173"/>
      <c r="S875" s="173"/>
      <c r="T875" s="173"/>
      <c r="U875" s="173"/>
      <c r="V875" s="173"/>
      <c r="W875" s="173"/>
      <c r="X875" s="173"/>
      <c r="Y875" s="173"/>
      <c r="Z875" s="173"/>
    </row>
    <row r="876" spans="1:93" ht="20.100000000000001" customHeight="1">
      <c r="B876" s="31"/>
      <c r="C876" s="20"/>
      <c r="D876" s="47"/>
      <c r="E876" s="47"/>
      <c r="F876" s="18" t="s">
        <v>348</v>
      </c>
      <c r="G876" s="18" t="s">
        <v>341</v>
      </c>
      <c r="H876" s="16" t="s">
        <v>341</v>
      </c>
      <c r="I876" s="16" t="s">
        <v>393</v>
      </c>
      <c r="J876" s="16" t="s">
        <v>386</v>
      </c>
      <c r="K876" s="16" t="s">
        <v>386</v>
      </c>
      <c r="L876" s="16" t="s">
        <v>352</v>
      </c>
      <c r="M876" s="16" t="s">
        <v>352</v>
      </c>
      <c r="N876" s="16" t="s">
        <v>352</v>
      </c>
      <c r="O876" s="16" t="s">
        <v>352</v>
      </c>
      <c r="P876" s="16" t="s">
        <v>378</v>
      </c>
      <c r="Q876" s="16" t="s">
        <v>382</v>
      </c>
      <c r="R876" s="16" t="s">
        <v>368</v>
      </c>
      <c r="S876" s="16" t="s">
        <v>368</v>
      </c>
      <c r="T876" s="16" t="s">
        <v>368</v>
      </c>
      <c r="U876" s="16"/>
      <c r="V876" s="16"/>
      <c r="W876" s="16"/>
      <c r="X876" s="16"/>
      <c r="Y876" s="16"/>
      <c r="Z876" s="16"/>
      <c r="CA876" s="1" t="s">
        <v>348</v>
      </c>
      <c r="CB876" s="1" t="s">
        <v>341</v>
      </c>
      <c r="CC876" s="1" t="s">
        <v>341</v>
      </c>
      <c r="CD876" s="1" t="s">
        <v>393</v>
      </c>
      <c r="CE876" s="1" t="s">
        <v>386</v>
      </c>
      <c r="CF876" s="1" t="s">
        <v>386</v>
      </c>
      <c r="CG876" s="1" t="s">
        <v>352</v>
      </c>
      <c r="CH876" s="1" t="s">
        <v>352</v>
      </c>
      <c r="CI876" s="1" t="s">
        <v>352</v>
      </c>
      <c r="CJ876" s="1" t="s">
        <v>352</v>
      </c>
      <c r="CK876" s="1" t="s">
        <v>378</v>
      </c>
      <c r="CL876" s="1" t="s">
        <v>382</v>
      </c>
      <c r="CM876" s="1" t="s">
        <v>368</v>
      </c>
      <c r="CN876" s="1" t="s">
        <v>368</v>
      </c>
      <c r="CO876" s="1" t="s">
        <v>368</v>
      </c>
    </row>
    <row r="877" spans="1:93" ht="20.100000000000001" customHeight="1">
      <c r="A877" s="32"/>
      <c r="B877" s="31"/>
      <c r="C877" s="4" t="s">
        <v>402</v>
      </c>
      <c r="D877" s="4" t="s">
        <v>403</v>
      </c>
      <c r="E877" s="4" t="s">
        <v>404</v>
      </c>
      <c r="F877" s="12" t="s">
        <v>486</v>
      </c>
      <c r="G877" s="12" t="s">
        <v>487</v>
      </c>
      <c r="H877" s="4" t="s">
        <v>488</v>
      </c>
      <c r="I877" s="4" t="s">
        <v>489</v>
      </c>
      <c r="J877" s="4" t="s">
        <v>490</v>
      </c>
      <c r="K877" s="4" t="s">
        <v>491</v>
      </c>
      <c r="L877" s="4" t="s">
        <v>362</v>
      </c>
      <c r="M877" s="4" t="s">
        <v>359</v>
      </c>
      <c r="N877" s="4" t="s">
        <v>356</v>
      </c>
      <c r="O877" s="4" t="s">
        <v>353</v>
      </c>
      <c r="P877" s="4"/>
      <c r="Q877" s="4"/>
      <c r="R877" s="4" t="s">
        <v>359</v>
      </c>
      <c r="S877" s="4" t="s">
        <v>374</v>
      </c>
      <c r="T877" s="4" t="s">
        <v>371</v>
      </c>
      <c r="U877" s="4"/>
      <c r="V877" s="4"/>
      <c r="W877" s="4"/>
      <c r="X877" s="4"/>
      <c r="Y877" s="4"/>
      <c r="Z877" s="4"/>
      <c r="CA877" s="1" t="s">
        <v>486</v>
      </c>
      <c r="CB877" s="1" t="s">
        <v>487</v>
      </c>
      <c r="CC877" s="1" t="s">
        <v>488</v>
      </c>
      <c r="CD877" s="1" t="s">
        <v>489</v>
      </c>
      <c r="CE877" s="1" t="s">
        <v>490</v>
      </c>
      <c r="CF877" s="1" t="s">
        <v>491</v>
      </c>
      <c r="CG877" s="1" t="s">
        <v>362</v>
      </c>
      <c r="CH877" s="1" t="s">
        <v>359</v>
      </c>
      <c r="CI877" s="1" t="s">
        <v>356</v>
      </c>
      <c r="CJ877" s="1" t="s">
        <v>353</v>
      </c>
      <c r="CM877" s="1" t="s">
        <v>359</v>
      </c>
      <c r="CN877" s="1" t="s">
        <v>374</v>
      </c>
      <c r="CO877" s="1" t="s">
        <v>371</v>
      </c>
    </row>
    <row r="878" spans="1:93" ht="20.100000000000001" customHeight="1">
      <c r="A878" s="32"/>
      <c r="B878" s="31"/>
      <c r="C878" s="21"/>
      <c r="D878" s="21"/>
      <c r="E878" s="21"/>
      <c r="F878" s="19" t="s">
        <v>104</v>
      </c>
      <c r="G878" s="19" t="s">
        <v>104</v>
      </c>
      <c r="H878" s="17" t="s">
        <v>104</v>
      </c>
      <c r="I878" s="17" t="s">
        <v>492</v>
      </c>
      <c r="J878" s="17" t="s">
        <v>492</v>
      </c>
      <c r="K878" s="17" t="s">
        <v>492</v>
      </c>
      <c r="L878" s="17" t="s">
        <v>104</v>
      </c>
      <c r="M878" s="17" t="s">
        <v>104</v>
      </c>
      <c r="N878" s="17" t="s">
        <v>104</v>
      </c>
      <c r="O878" s="17" t="s">
        <v>104</v>
      </c>
      <c r="P878" s="17" t="s">
        <v>104</v>
      </c>
      <c r="Q878" s="17" t="s">
        <v>104</v>
      </c>
      <c r="R878" s="17" t="s">
        <v>104</v>
      </c>
      <c r="S878" s="17" t="s">
        <v>104</v>
      </c>
      <c r="T878" s="17" t="s">
        <v>104</v>
      </c>
      <c r="U878" s="17"/>
      <c r="V878" s="17"/>
      <c r="W878" s="17"/>
      <c r="X878" s="17"/>
      <c r="Y878" s="17"/>
      <c r="Z878" s="17"/>
      <c r="CA878" s="1" t="s">
        <v>104</v>
      </c>
      <c r="CB878" s="1" t="s">
        <v>104</v>
      </c>
      <c r="CC878" s="1" t="s">
        <v>104</v>
      </c>
      <c r="CD878" s="1" t="s">
        <v>492</v>
      </c>
      <c r="CE878" s="1" t="s">
        <v>492</v>
      </c>
      <c r="CF878" s="1" t="s">
        <v>492</v>
      </c>
      <c r="CG878" s="1" t="s">
        <v>104</v>
      </c>
      <c r="CH878" s="1" t="s">
        <v>104</v>
      </c>
      <c r="CI878" s="1" t="s">
        <v>104</v>
      </c>
      <c r="CJ878" s="1" t="s">
        <v>104</v>
      </c>
      <c r="CK878" s="1" t="s">
        <v>104</v>
      </c>
      <c r="CL878" s="1" t="s">
        <v>104</v>
      </c>
      <c r="CM878" s="1" t="s">
        <v>104</v>
      </c>
      <c r="CN878" s="1" t="s">
        <v>104</v>
      </c>
      <c r="CO878" s="1" t="s">
        <v>104</v>
      </c>
    </row>
    <row r="879" spans="1:93" ht="20.100000000000001" customHeight="1">
      <c r="A879" s="32"/>
      <c r="C879" s="16"/>
      <c r="D879" s="29" t="s">
        <v>337</v>
      </c>
      <c r="E879" s="7"/>
      <c r="F879" s="45"/>
      <c r="G879" s="45"/>
      <c r="H879" s="45"/>
      <c r="I879" s="45"/>
      <c r="J879" s="45"/>
      <c r="K879" s="45"/>
      <c r="L879" s="45"/>
      <c r="M879" s="45"/>
      <c r="N879" s="45"/>
      <c r="O879" s="45"/>
      <c r="P879" s="45"/>
      <c r="Q879" s="45"/>
      <c r="R879" s="45"/>
      <c r="S879" s="45"/>
      <c r="T879" s="45"/>
      <c r="U879" s="45"/>
      <c r="V879" s="45"/>
      <c r="W879" s="45"/>
      <c r="X879" s="45"/>
      <c r="Y879" s="45"/>
      <c r="Z879" s="45"/>
    </row>
    <row r="880" spans="1:93" ht="20.100000000000001" customHeight="1">
      <c r="A880" s="32"/>
      <c r="C880" s="6" t="s">
        <v>94</v>
      </c>
      <c r="D880" s="43"/>
      <c r="E880" s="28" t="str">
        <f>IF(egTextCal(D880)&lt;&gt;0, egTextCal(D880),"")</f>
        <v/>
      </c>
      <c r="F880" s="27"/>
      <c r="G880" s="27"/>
      <c r="H880" s="27"/>
      <c r="I880" s="27"/>
      <c r="J880" s="27"/>
      <c r="K880" s="27"/>
      <c r="L880" s="27"/>
      <c r="M880" s="27"/>
      <c r="N880" s="27"/>
      <c r="O880" s="27"/>
      <c r="P880" s="27"/>
      <c r="Q880" s="27"/>
      <c r="R880" s="27"/>
      <c r="S880" s="27"/>
      <c r="T880" s="27"/>
      <c r="U880" s="27"/>
      <c r="V880" s="27"/>
      <c r="W880" s="27"/>
      <c r="X880" s="27"/>
      <c r="Y880" s="27"/>
      <c r="Z880" s="27"/>
    </row>
    <row r="881" spans="1:88" ht="20.100000000000001" customHeight="1">
      <c r="A881" s="32"/>
      <c r="C881" s="16"/>
      <c r="D881" s="30" t="s">
        <v>338</v>
      </c>
      <c r="E881" s="8"/>
      <c r="F881" s="46"/>
      <c r="G881" s="46"/>
      <c r="H881" s="46"/>
      <c r="I881" s="46"/>
      <c r="J881" s="46"/>
      <c r="K881" s="46"/>
      <c r="L881" s="46"/>
      <c r="M881" s="46"/>
      <c r="N881" s="46"/>
      <c r="O881" s="46"/>
      <c r="P881" s="46"/>
      <c r="Q881" s="46"/>
      <c r="R881" s="46"/>
      <c r="S881" s="46"/>
      <c r="T881" s="46"/>
      <c r="U881" s="46"/>
      <c r="V881" s="46"/>
      <c r="W881" s="46"/>
      <c r="X881" s="46"/>
      <c r="Y881" s="46"/>
      <c r="Z881" s="46"/>
    </row>
    <row r="882" spans="1:88" ht="20.100000000000001" customHeight="1">
      <c r="A882" s="32"/>
      <c r="C882" s="6" t="s">
        <v>105</v>
      </c>
      <c r="D882" s="44"/>
      <c r="E882" s="28" t="str">
        <f>IF(egTextCal(D882)&lt;&gt;0, egTextCal(D882),"")</f>
        <v/>
      </c>
      <c r="F882" s="27"/>
      <c r="G882" s="27"/>
      <c r="H882" s="27"/>
      <c r="I882" s="27"/>
      <c r="J882" s="27"/>
      <c r="K882" s="27"/>
      <c r="L882" s="27"/>
      <c r="M882" s="27"/>
      <c r="N882" s="27"/>
      <c r="O882" s="27"/>
      <c r="P882" s="27"/>
      <c r="Q882" s="27"/>
      <c r="R882" s="27"/>
      <c r="S882" s="27"/>
      <c r="T882" s="27"/>
      <c r="U882" s="27"/>
      <c r="V882" s="27"/>
      <c r="W882" s="27"/>
      <c r="X882" s="27"/>
      <c r="Y882" s="27"/>
      <c r="Z882" s="27"/>
    </row>
    <row r="883" spans="1:88" ht="20.100000000000001" customHeight="1">
      <c r="A883" s="32"/>
      <c r="C883" s="16"/>
      <c r="D883" s="30" t="s">
        <v>98</v>
      </c>
      <c r="E883" s="8"/>
      <c r="F883" s="46"/>
      <c r="G883" s="46"/>
      <c r="H883" s="46"/>
      <c r="I883" s="46"/>
      <c r="J883" s="46"/>
      <c r="K883" s="46"/>
      <c r="L883" s="46"/>
      <c r="M883" s="46"/>
      <c r="N883" s="46"/>
      <c r="O883" s="46"/>
      <c r="P883" s="46"/>
      <c r="Q883" s="46"/>
      <c r="R883" s="46"/>
      <c r="S883" s="46"/>
      <c r="T883" s="46"/>
      <c r="U883" s="46"/>
      <c r="V883" s="46"/>
      <c r="W883" s="46"/>
      <c r="X883" s="46"/>
      <c r="Y883" s="46"/>
      <c r="Z883" s="46"/>
    </row>
    <row r="884" spans="1:88" ht="20.100000000000001" customHeight="1">
      <c r="A884" s="32"/>
      <c r="C884" s="6" t="s">
        <v>109</v>
      </c>
      <c r="D884" s="44"/>
      <c r="E884" s="28" t="str">
        <f>IF(egTextCal(D884)&lt;&gt;0, egTextCal(D884),"")</f>
        <v/>
      </c>
      <c r="F884" s="27"/>
      <c r="G884" s="27"/>
      <c r="H884" s="27"/>
      <c r="I884" s="27"/>
      <c r="J884" s="27"/>
      <c r="K884" s="27"/>
      <c r="L884" s="27"/>
      <c r="M884" s="27"/>
      <c r="N884" s="27"/>
      <c r="O884" s="27"/>
      <c r="P884" s="27"/>
      <c r="Q884" s="27"/>
      <c r="R884" s="27"/>
      <c r="S884" s="27"/>
      <c r="T884" s="27"/>
      <c r="U884" s="27"/>
      <c r="V884" s="27"/>
      <c r="W884" s="27"/>
      <c r="X884" s="27"/>
      <c r="Y884" s="27"/>
      <c r="Z884" s="27"/>
    </row>
    <row r="885" spans="1:88" ht="20.100000000000001" customHeight="1">
      <c r="A885" s="32"/>
      <c r="C885" s="16"/>
      <c r="D885" s="29" t="s">
        <v>339</v>
      </c>
      <c r="E885" s="7"/>
      <c r="F885" s="46"/>
      <c r="G885" s="46"/>
      <c r="H885" s="46">
        <v>1</v>
      </c>
      <c r="I885" s="46"/>
      <c r="J885" s="46"/>
      <c r="K885" s="46"/>
      <c r="L885" s="46"/>
      <c r="M885" s="46"/>
      <c r="N885" s="46"/>
      <c r="O885" s="46"/>
      <c r="P885" s="46"/>
      <c r="Q885" s="46"/>
      <c r="R885" s="46"/>
      <c r="S885" s="46"/>
      <c r="T885" s="46"/>
      <c r="U885" s="46"/>
      <c r="V885" s="46"/>
      <c r="W885" s="46"/>
      <c r="X885" s="46"/>
      <c r="Y885" s="46"/>
      <c r="Z885" s="46"/>
    </row>
    <row r="886" spans="1:88" ht="20.100000000000001" customHeight="1">
      <c r="A886" s="32"/>
      <c r="C886" s="6" t="s">
        <v>112</v>
      </c>
      <c r="D886" s="64" t="e">
        <f>#REF!</f>
        <v>#REF!</v>
      </c>
      <c r="E886" s="28" t="e">
        <f>IF(egTextCal(D886)&lt;&gt;0, egTextCal(D886),"")</f>
        <v>#VALUE!</v>
      </c>
      <c r="F886" s="27"/>
      <c r="G886" s="27"/>
      <c r="H886" s="27" t="e">
        <f>IF(E886*H885&lt;&gt;0,E886*H885,  )</f>
        <v>#VALUE!</v>
      </c>
      <c r="I886" s="27"/>
      <c r="J886" s="27"/>
      <c r="K886" s="27"/>
      <c r="L886" s="27"/>
      <c r="M886" s="27"/>
      <c r="N886" s="27"/>
      <c r="O886" s="27"/>
      <c r="P886" s="27"/>
      <c r="Q886" s="27"/>
      <c r="R886" s="27"/>
      <c r="S886" s="27"/>
      <c r="T886" s="27"/>
      <c r="U886" s="27"/>
      <c r="V886" s="27"/>
      <c r="W886" s="27"/>
      <c r="X886" s="27"/>
      <c r="Y886" s="27"/>
      <c r="Z886" s="27"/>
      <c r="CC886" s="1" t="e">
        <f>H886</f>
        <v>#VALUE!</v>
      </c>
    </row>
    <row r="887" spans="1:88" ht="20.100000000000001" customHeight="1">
      <c r="A887" s="32"/>
      <c r="C887" s="16"/>
      <c r="D887" s="29" t="s">
        <v>343</v>
      </c>
      <c r="E887" s="7"/>
      <c r="F887" s="46"/>
      <c r="G887" s="46">
        <v>1</v>
      </c>
      <c r="H887" s="46"/>
      <c r="I887" s="46"/>
      <c r="J887" s="46"/>
      <c r="K887" s="46"/>
      <c r="L887" s="46"/>
      <c r="M887" s="46"/>
      <c r="N887" s="46"/>
      <c r="O887" s="46"/>
      <c r="P887" s="46"/>
      <c r="Q887" s="46"/>
      <c r="R887" s="46"/>
      <c r="S887" s="46"/>
      <c r="T887" s="46"/>
      <c r="U887" s="46"/>
      <c r="V887" s="46"/>
      <c r="W887" s="46"/>
      <c r="X887" s="46"/>
      <c r="Y887" s="46"/>
      <c r="Z887" s="46"/>
    </row>
    <row r="888" spans="1:88" ht="20.100000000000001" customHeight="1">
      <c r="A888" s="32"/>
      <c r="C888" s="6" t="s">
        <v>116</v>
      </c>
      <c r="D888" s="64" t="e">
        <f>#REF!</f>
        <v>#REF!</v>
      </c>
      <c r="E888" s="28" t="e">
        <f>IF(egTextCal(D888)&lt;&gt;0, egTextCal(D888),"")</f>
        <v>#VALUE!</v>
      </c>
      <c r="F888" s="27"/>
      <c r="G888" s="27" t="e">
        <f>IF(E888*G887&lt;&gt;0,E888*G887,  )</f>
        <v>#VALUE!</v>
      </c>
      <c r="H888" s="27"/>
      <c r="I888" s="27"/>
      <c r="J888" s="27"/>
      <c r="K888" s="27"/>
      <c r="L888" s="27"/>
      <c r="M888" s="27"/>
      <c r="N888" s="27"/>
      <c r="O888" s="27"/>
      <c r="P888" s="27"/>
      <c r="Q888" s="27"/>
      <c r="R888" s="27"/>
      <c r="S888" s="27"/>
      <c r="T888" s="27"/>
      <c r="U888" s="27"/>
      <c r="V888" s="27"/>
      <c r="W888" s="27"/>
      <c r="X888" s="27"/>
      <c r="Y888" s="27"/>
      <c r="Z888" s="27"/>
      <c r="CB888" s="1" t="e">
        <f>G888</f>
        <v>#VALUE!</v>
      </c>
    </row>
    <row r="889" spans="1:88" ht="20.100000000000001" customHeight="1">
      <c r="A889" s="32"/>
      <c r="C889" s="16"/>
      <c r="D889" s="29" t="s">
        <v>346</v>
      </c>
      <c r="E889" s="7"/>
      <c r="F889" s="46">
        <v>1</v>
      </c>
      <c r="G889" s="46"/>
      <c r="H889" s="46"/>
      <c r="I889" s="46"/>
      <c r="J889" s="46"/>
      <c r="K889" s="46"/>
      <c r="L889" s="46"/>
      <c r="M889" s="46"/>
      <c r="N889" s="46"/>
      <c r="O889" s="46"/>
      <c r="P889" s="46"/>
      <c r="Q889" s="46"/>
      <c r="R889" s="46"/>
      <c r="S889" s="46"/>
      <c r="T889" s="46"/>
      <c r="U889" s="46"/>
      <c r="V889" s="46"/>
      <c r="W889" s="46"/>
      <c r="X889" s="46"/>
      <c r="Y889" s="46"/>
      <c r="Z889" s="46"/>
    </row>
    <row r="890" spans="1:88" ht="20.100000000000001" customHeight="1">
      <c r="A890" s="32"/>
      <c r="C890" s="6" t="s">
        <v>120</v>
      </c>
      <c r="D890" s="64" t="e">
        <f>#REF!</f>
        <v>#REF!</v>
      </c>
      <c r="E890" s="28" t="e">
        <f>IF(egTextCal(D890)&lt;&gt;0, egTextCal(D890),"")</f>
        <v>#VALUE!</v>
      </c>
      <c r="F890" s="27" t="e">
        <f>IF(E890*F889&lt;&gt;0,E890*F889,  )</f>
        <v>#VALUE!</v>
      </c>
      <c r="G890" s="27"/>
      <c r="H890" s="27"/>
      <c r="I890" s="27"/>
      <c r="J890" s="27"/>
      <c r="K890" s="27"/>
      <c r="L890" s="27"/>
      <c r="M890" s="27"/>
      <c r="N890" s="27"/>
      <c r="O890" s="27"/>
      <c r="P890" s="27"/>
      <c r="Q890" s="27"/>
      <c r="R890" s="27"/>
      <c r="S890" s="27"/>
      <c r="T890" s="27"/>
      <c r="U890" s="27"/>
      <c r="V890" s="27"/>
      <c r="W890" s="27"/>
      <c r="X890" s="27"/>
      <c r="Y890" s="27"/>
      <c r="Z890" s="27"/>
      <c r="CA890" s="1" t="e">
        <f>F890</f>
        <v>#VALUE!</v>
      </c>
    </row>
    <row r="891" spans="1:88" ht="20.100000000000001" customHeight="1">
      <c r="A891" s="32"/>
      <c r="C891" s="16"/>
      <c r="D891" s="29" t="s">
        <v>350</v>
      </c>
      <c r="E891" s="7"/>
      <c r="F891" s="46"/>
      <c r="G891" s="46"/>
      <c r="H891" s="46"/>
      <c r="I891" s="46"/>
      <c r="J891" s="46"/>
      <c r="K891" s="46"/>
      <c r="L891" s="46"/>
      <c r="M891" s="46"/>
      <c r="N891" s="46"/>
      <c r="O891" s="46">
        <v>1</v>
      </c>
      <c r="P891" s="46"/>
      <c r="Q891" s="46"/>
      <c r="R891" s="46"/>
      <c r="S891" s="46"/>
      <c r="T891" s="46"/>
      <c r="U891" s="46"/>
      <c r="V891" s="46"/>
      <c r="W891" s="46"/>
      <c r="X891" s="46"/>
      <c r="Y891" s="46"/>
      <c r="Z891" s="46"/>
    </row>
    <row r="892" spans="1:88" ht="20.100000000000001" customHeight="1">
      <c r="A892" s="32"/>
      <c r="C892" s="6" t="s">
        <v>260</v>
      </c>
      <c r="D892" s="64" t="e">
        <f>#REF!</f>
        <v>#REF!</v>
      </c>
      <c r="E892" s="28" t="e">
        <f>IF(egTextCal(D892)&lt;&gt;0, egTextCal(D892),"")</f>
        <v>#VALUE!</v>
      </c>
      <c r="F892" s="27"/>
      <c r="G892" s="27"/>
      <c r="H892" s="27"/>
      <c r="I892" s="27"/>
      <c r="J892" s="27"/>
      <c r="K892" s="27"/>
      <c r="L892" s="27"/>
      <c r="M892" s="27"/>
      <c r="N892" s="27"/>
      <c r="O892" s="27" t="e">
        <f>IF(E892*O891&lt;&gt;0,E892*O891,  )</f>
        <v>#VALUE!</v>
      </c>
      <c r="P892" s="27"/>
      <c r="Q892" s="27"/>
      <c r="R892" s="27"/>
      <c r="S892" s="27"/>
      <c r="T892" s="27"/>
      <c r="U892" s="27"/>
      <c r="V892" s="27"/>
      <c r="W892" s="27"/>
      <c r="X892" s="27"/>
      <c r="Y892" s="27"/>
      <c r="Z892" s="27"/>
      <c r="CJ892" s="1" t="e">
        <f>O892</f>
        <v>#VALUE!</v>
      </c>
    </row>
    <row r="893" spans="1:88" ht="20.100000000000001" customHeight="1">
      <c r="A893" s="32"/>
      <c r="C893" s="16"/>
      <c r="D893" s="29" t="s">
        <v>354</v>
      </c>
      <c r="E893" s="7"/>
      <c r="F893" s="46"/>
      <c r="G893" s="46"/>
      <c r="H893" s="46"/>
      <c r="I893" s="46"/>
      <c r="J893" s="46"/>
      <c r="K893" s="46"/>
      <c r="L893" s="46"/>
      <c r="M893" s="46"/>
      <c r="N893" s="46">
        <v>1</v>
      </c>
      <c r="O893" s="46"/>
      <c r="P893" s="46"/>
      <c r="Q893" s="46"/>
      <c r="R893" s="46"/>
      <c r="S893" s="46"/>
      <c r="T893" s="46"/>
      <c r="U893" s="46"/>
      <c r="V893" s="46"/>
      <c r="W893" s="46"/>
      <c r="X893" s="46"/>
      <c r="Y893" s="46"/>
      <c r="Z893" s="46"/>
    </row>
    <row r="894" spans="1:88" ht="20.100000000000001" customHeight="1">
      <c r="A894" s="32"/>
      <c r="C894" s="6" t="s">
        <v>258</v>
      </c>
      <c r="D894" s="64" t="e">
        <f>#REF!</f>
        <v>#REF!</v>
      </c>
      <c r="E894" s="28" t="e">
        <f>IF(egTextCal(D894)&lt;&gt;0, egTextCal(D894),"")</f>
        <v>#VALUE!</v>
      </c>
      <c r="F894" s="27"/>
      <c r="G894" s="27"/>
      <c r="H894" s="27"/>
      <c r="I894" s="27"/>
      <c r="J894" s="27"/>
      <c r="K894" s="27"/>
      <c r="L894" s="27"/>
      <c r="M894" s="27"/>
      <c r="N894" s="27" t="e">
        <f>IF(E894*N893&lt;&gt;0,E894*N893,  )</f>
        <v>#VALUE!</v>
      </c>
      <c r="O894" s="27"/>
      <c r="P894" s="27"/>
      <c r="Q894" s="27"/>
      <c r="R894" s="27"/>
      <c r="S894" s="27"/>
      <c r="T894" s="27"/>
      <c r="U894" s="27"/>
      <c r="V894" s="27"/>
      <c r="W894" s="27"/>
      <c r="X894" s="27"/>
      <c r="Y894" s="27"/>
      <c r="Z894" s="27"/>
      <c r="CI894" s="1" t="e">
        <f>N894</f>
        <v>#VALUE!</v>
      </c>
    </row>
    <row r="895" spans="1:88" ht="20.100000000000001" customHeight="1">
      <c r="A895" s="32"/>
      <c r="C895" s="16"/>
      <c r="D895" s="29" t="s">
        <v>357</v>
      </c>
      <c r="E895" s="7"/>
      <c r="F895" s="46"/>
      <c r="G895" s="46"/>
      <c r="H895" s="46"/>
      <c r="I895" s="46"/>
      <c r="J895" s="46"/>
      <c r="K895" s="46"/>
      <c r="L895" s="46"/>
      <c r="M895" s="46">
        <v>1</v>
      </c>
      <c r="N895" s="46"/>
      <c r="O895" s="46"/>
      <c r="P895" s="46"/>
      <c r="Q895" s="46"/>
      <c r="R895" s="46"/>
      <c r="S895" s="46"/>
      <c r="T895" s="46"/>
      <c r="U895" s="46"/>
      <c r="V895" s="46"/>
      <c r="W895" s="46"/>
      <c r="X895" s="46"/>
      <c r="Y895" s="46"/>
      <c r="Z895" s="46"/>
    </row>
    <row r="896" spans="1:88" ht="20.100000000000001" customHeight="1">
      <c r="A896" s="32"/>
      <c r="C896" s="6" t="s">
        <v>431</v>
      </c>
      <c r="D896" s="64" t="e">
        <f>#REF!</f>
        <v>#REF!</v>
      </c>
      <c r="E896" s="28" t="e">
        <f>IF(egTextCal(D896)&lt;&gt;0, egTextCal(D896),"")</f>
        <v>#VALUE!</v>
      </c>
      <c r="F896" s="27"/>
      <c r="G896" s="27"/>
      <c r="H896" s="27"/>
      <c r="I896" s="27"/>
      <c r="J896" s="27"/>
      <c r="K896" s="27"/>
      <c r="L896" s="27"/>
      <c r="M896" s="27" t="e">
        <f>IF(E896*M895&lt;&gt;0,E896*M895,  )</f>
        <v>#VALUE!</v>
      </c>
      <c r="N896" s="27"/>
      <c r="O896" s="27"/>
      <c r="P896" s="27"/>
      <c r="Q896" s="27"/>
      <c r="R896" s="27"/>
      <c r="S896" s="27"/>
      <c r="T896" s="27"/>
      <c r="U896" s="27"/>
      <c r="V896" s="27"/>
      <c r="W896" s="27"/>
      <c r="X896" s="27"/>
      <c r="Y896" s="27"/>
      <c r="Z896" s="27"/>
      <c r="CH896" s="1" t="e">
        <f>M896</f>
        <v>#VALUE!</v>
      </c>
    </row>
    <row r="897" spans="1:87" ht="20.100000000000001" customHeight="1">
      <c r="A897" s="32"/>
      <c r="C897" s="16"/>
      <c r="D897" s="29" t="s">
        <v>360</v>
      </c>
      <c r="E897" s="7"/>
      <c r="F897" s="46"/>
      <c r="G897" s="46"/>
      <c r="H897" s="46"/>
      <c r="I897" s="46"/>
      <c r="J897" s="46"/>
      <c r="K897" s="46"/>
      <c r="L897" s="46">
        <v>1</v>
      </c>
      <c r="M897" s="46"/>
      <c r="N897" s="46"/>
      <c r="O897" s="46"/>
      <c r="P897" s="46"/>
      <c r="Q897" s="46"/>
      <c r="R897" s="46"/>
      <c r="S897" s="46"/>
      <c r="T897" s="46"/>
      <c r="U897" s="46"/>
      <c r="V897" s="46"/>
      <c r="W897" s="46"/>
      <c r="X897" s="46"/>
      <c r="Y897" s="46"/>
      <c r="Z897" s="46"/>
    </row>
    <row r="898" spans="1:87" ht="20.100000000000001" customHeight="1">
      <c r="A898" s="32"/>
      <c r="C898" s="6" t="s">
        <v>432</v>
      </c>
      <c r="D898" s="64" t="e">
        <f>#REF!</f>
        <v>#REF!</v>
      </c>
      <c r="E898" s="28" t="e">
        <f>IF(egTextCal(D898)&lt;&gt;0, egTextCal(D898),"")</f>
        <v>#VALUE!</v>
      </c>
      <c r="F898" s="27"/>
      <c r="G898" s="27"/>
      <c r="H898" s="27"/>
      <c r="I898" s="27"/>
      <c r="J898" s="27"/>
      <c r="K898" s="27"/>
      <c r="L898" s="27" t="e">
        <f>IF(E898*L897&lt;&gt;0,E898*L897,  )</f>
        <v>#VALUE!</v>
      </c>
      <c r="M898" s="27"/>
      <c r="N898" s="27"/>
      <c r="O898" s="27"/>
      <c r="P898" s="27"/>
      <c r="Q898" s="27"/>
      <c r="R898" s="27"/>
      <c r="S898" s="27"/>
      <c r="T898" s="27"/>
      <c r="U898" s="27"/>
      <c r="V898" s="27"/>
      <c r="W898" s="27"/>
      <c r="X898" s="27"/>
      <c r="Y898" s="27"/>
      <c r="Z898" s="27"/>
      <c r="CG898" s="1" t="e">
        <f>L898</f>
        <v>#VALUE!</v>
      </c>
    </row>
    <row r="899" spans="1:87" ht="20.100000000000001" customHeight="1">
      <c r="A899" s="32"/>
      <c r="C899" s="16"/>
      <c r="D899" s="29" t="s">
        <v>133</v>
      </c>
      <c r="E899" s="7"/>
      <c r="F899" s="46"/>
      <c r="G899" s="46"/>
      <c r="H899" s="46"/>
      <c r="I899" s="46"/>
      <c r="J899" s="46"/>
      <c r="K899" s="46"/>
      <c r="L899" s="46"/>
      <c r="M899" s="46"/>
      <c r="N899" s="46"/>
      <c r="O899" s="46"/>
      <c r="P899" s="46"/>
      <c r="Q899" s="46"/>
      <c r="R899" s="46"/>
      <c r="S899" s="46"/>
      <c r="T899" s="46"/>
      <c r="U899" s="46"/>
      <c r="V899" s="46"/>
      <c r="W899" s="46"/>
      <c r="X899" s="46"/>
      <c r="Y899" s="46"/>
      <c r="Z899" s="46"/>
    </row>
    <row r="900" spans="1:87" ht="20.100000000000001" customHeight="1">
      <c r="A900" s="32"/>
      <c r="C900" s="6" t="s">
        <v>380</v>
      </c>
      <c r="D900" s="43"/>
      <c r="E900" s="28" t="str">
        <f>IF(egTextCal(D900)&lt;&gt;0, egTextCal(D900),"")</f>
        <v/>
      </c>
      <c r="F900" s="27"/>
      <c r="G900" s="27"/>
      <c r="H900" s="27"/>
      <c r="I900" s="27"/>
      <c r="J900" s="27"/>
      <c r="K900" s="27"/>
      <c r="L900" s="27"/>
      <c r="M900" s="27"/>
      <c r="N900" s="27"/>
      <c r="O900" s="27"/>
      <c r="P900" s="27"/>
      <c r="Q900" s="27"/>
      <c r="R900" s="27"/>
      <c r="S900" s="27"/>
      <c r="T900" s="27"/>
      <c r="U900" s="27"/>
      <c r="V900" s="27"/>
      <c r="W900" s="27"/>
      <c r="X900" s="27"/>
      <c r="Y900" s="27"/>
      <c r="Z900" s="27"/>
    </row>
    <row r="901" spans="1:87" ht="20.100000000000001" customHeight="1">
      <c r="A901" s="32"/>
      <c r="C901" s="16"/>
      <c r="D901" s="29" t="s">
        <v>339</v>
      </c>
      <c r="E901" s="7"/>
      <c r="F901" s="46"/>
      <c r="G901" s="46"/>
      <c r="H901" s="46">
        <v>1</v>
      </c>
      <c r="I901" s="46"/>
      <c r="J901" s="46"/>
      <c r="K901" s="46"/>
      <c r="L901" s="46"/>
      <c r="M901" s="46"/>
      <c r="N901" s="46"/>
      <c r="O901" s="46"/>
      <c r="P901" s="46"/>
      <c r="Q901" s="46"/>
      <c r="R901" s="46"/>
      <c r="S901" s="46"/>
      <c r="T901" s="46"/>
      <c r="U901" s="46"/>
      <c r="V901" s="46"/>
      <c r="W901" s="46"/>
      <c r="X901" s="46"/>
      <c r="Y901" s="46"/>
      <c r="Z901" s="46"/>
    </row>
    <row r="902" spans="1:87" ht="20.100000000000001" customHeight="1">
      <c r="A902" s="32"/>
      <c r="C902" s="6" t="s">
        <v>366</v>
      </c>
      <c r="D902" s="64" t="e">
        <f>#REF!</f>
        <v>#REF!</v>
      </c>
      <c r="E902" s="28" t="e">
        <f>IF(egTextCal(D902)&lt;&gt;0, egTextCal(D902),"")</f>
        <v>#VALUE!</v>
      </c>
      <c r="F902" s="27"/>
      <c r="G902" s="27"/>
      <c r="H902" s="27" t="e">
        <f>IF(E902*H901&lt;&gt;0,E902*H901,  )</f>
        <v>#VALUE!</v>
      </c>
      <c r="I902" s="27"/>
      <c r="J902" s="27"/>
      <c r="K902" s="27"/>
      <c r="L902" s="27"/>
      <c r="M902" s="27"/>
      <c r="N902" s="27"/>
      <c r="O902" s="27"/>
      <c r="P902" s="27"/>
      <c r="Q902" s="27"/>
      <c r="R902" s="27"/>
      <c r="S902" s="27"/>
      <c r="T902" s="27"/>
      <c r="U902" s="27"/>
      <c r="V902" s="27"/>
      <c r="W902" s="27"/>
      <c r="X902" s="27"/>
      <c r="Y902" s="27"/>
      <c r="Z902" s="27"/>
      <c r="CC902" s="1" t="e">
        <f>H902</f>
        <v>#VALUE!</v>
      </c>
    </row>
    <row r="903" spans="1:87" ht="20.100000000000001" customHeight="1">
      <c r="A903" s="32"/>
      <c r="C903" s="16"/>
      <c r="D903" s="29" t="s">
        <v>343</v>
      </c>
      <c r="E903" s="7"/>
      <c r="F903" s="46"/>
      <c r="G903" s="46">
        <v>1</v>
      </c>
      <c r="H903" s="46"/>
      <c r="I903" s="46"/>
      <c r="J903" s="46"/>
      <c r="K903" s="46"/>
      <c r="L903" s="46"/>
      <c r="M903" s="46"/>
      <c r="N903" s="46"/>
      <c r="O903" s="46"/>
      <c r="P903" s="46"/>
      <c r="Q903" s="46"/>
      <c r="R903" s="46"/>
      <c r="S903" s="46"/>
      <c r="T903" s="46"/>
      <c r="U903" s="46"/>
      <c r="V903" s="46"/>
      <c r="W903" s="46"/>
      <c r="X903" s="46"/>
      <c r="Y903" s="46"/>
      <c r="Z903" s="46"/>
    </row>
    <row r="904" spans="1:87" ht="20.100000000000001" customHeight="1">
      <c r="A904" s="32"/>
      <c r="C904" s="6" t="s">
        <v>180</v>
      </c>
      <c r="D904" s="64" t="e">
        <f>#REF!</f>
        <v>#REF!</v>
      </c>
      <c r="E904" s="28" t="e">
        <f>IF(egTextCal(D904)&lt;&gt;0, egTextCal(D904),"")</f>
        <v>#VALUE!</v>
      </c>
      <c r="F904" s="27"/>
      <c r="G904" s="27" t="e">
        <f>IF(E904*G903&lt;&gt;0,E904*G903,  )</f>
        <v>#VALUE!</v>
      </c>
      <c r="H904" s="27"/>
      <c r="I904" s="27"/>
      <c r="J904" s="27"/>
      <c r="K904" s="27"/>
      <c r="L904" s="27"/>
      <c r="M904" s="27"/>
      <c r="N904" s="27"/>
      <c r="O904" s="27"/>
      <c r="P904" s="27"/>
      <c r="Q904" s="27"/>
      <c r="R904" s="27"/>
      <c r="S904" s="27"/>
      <c r="T904" s="27"/>
      <c r="U904" s="27"/>
      <c r="V904" s="27"/>
      <c r="W904" s="27"/>
      <c r="X904" s="27"/>
      <c r="Y904" s="27"/>
      <c r="Z904" s="27"/>
      <c r="CB904" s="1" t="e">
        <f>G904</f>
        <v>#VALUE!</v>
      </c>
    </row>
    <row r="905" spans="1:87" ht="20.100000000000001" customHeight="1">
      <c r="A905" s="32"/>
      <c r="C905" s="16"/>
      <c r="D905" s="29" t="s">
        <v>354</v>
      </c>
      <c r="E905" s="7"/>
      <c r="F905" s="46"/>
      <c r="G905" s="46"/>
      <c r="H905" s="46"/>
      <c r="I905" s="46"/>
      <c r="J905" s="46"/>
      <c r="K905" s="46"/>
      <c r="L905" s="46"/>
      <c r="M905" s="46"/>
      <c r="N905" s="46">
        <v>1</v>
      </c>
      <c r="O905" s="46"/>
      <c r="P905" s="46"/>
      <c r="Q905" s="46"/>
      <c r="R905" s="46"/>
      <c r="S905" s="46"/>
      <c r="T905" s="46"/>
      <c r="U905" s="46"/>
      <c r="V905" s="46"/>
      <c r="W905" s="46"/>
      <c r="X905" s="46"/>
      <c r="Y905" s="46"/>
      <c r="Z905" s="46"/>
    </row>
    <row r="906" spans="1:87" ht="20.100000000000001" customHeight="1">
      <c r="A906" s="32"/>
      <c r="C906" s="6" t="s">
        <v>433</v>
      </c>
      <c r="D906" s="64" t="e">
        <f>#REF!</f>
        <v>#REF!</v>
      </c>
      <c r="E906" s="28" t="e">
        <f>IF(egTextCal(D906)&lt;&gt;0, egTextCal(D906),"")</f>
        <v>#VALUE!</v>
      </c>
      <c r="F906" s="27"/>
      <c r="G906" s="27"/>
      <c r="H906" s="27"/>
      <c r="I906" s="27"/>
      <c r="J906" s="27"/>
      <c r="K906" s="27"/>
      <c r="L906" s="27"/>
      <c r="M906" s="27"/>
      <c r="N906" s="27" t="e">
        <f>IF(E906*N905&lt;&gt;0,E906*N905,  )</f>
        <v>#VALUE!</v>
      </c>
      <c r="O906" s="27"/>
      <c r="P906" s="27"/>
      <c r="Q906" s="27"/>
      <c r="R906" s="27"/>
      <c r="S906" s="27"/>
      <c r="T906" s="27"/>
      <c r="U906" s="27"/>
      <c r="V906" s="27"/>
      <c r="W906" s="27"/>
      <c r="X906" s="27"/>
      <c r="Y906" s="27"/>
      <c r="Z906" s="27"/>
      <c r="CI906" s="1" t="e">
        <f>N906</f>
        <v>#VALUE!</v>
      </c>
    </row>
    <row r="907" spans="1:87" ht="20.100000000000001" customHeight="1">
      <c r="A907" s="32"/>
      <c r="C907" s="16"/>
      <c r="D907" s="29" t="s">
        <v>357</v>
      </c>
      <c r="E907" s="7"/>
      <c r="F907" s="46"/>
      <c r="G907" s="46"/>
      <c r="H907" s="46"/>
      <c r="I907" s="46"/>
      <c r="J907" s="46"/>
      <c r="K907" s="46"/>
      <c r="L907" s="46"/>
      <c r="M907" s="46">
        <v>1</v>
      </c>
      <c r="N907" s="46"/>
      <c r="O907" s="46"/>
      <c r="P907" s="46"/>
      <c r="Q907" s="46"/>
      <c r="R907" s="46"/>
      <c r="S907" s="46"/>
      <c r="T907" s="46"/>
      <c r="U907" s="46"/>
      <c r="V907" s="46"/>
      <c r="W907" s="46"/>
      <c r="X907" s="46"/>
      <c r="Y907" s="46"/>
      <c r="Z907" s="46"/>
    </row>
    <row r="908" spans="1:87" ht="20.100000000000001" customHeight="1">
      <c r="A908" s="32"/>
      <c r="C908" s="6" t="s">
        <v>156</v>
      </c>
      <c r="D908" s="64" t="e">
        <f>#REF!</f>
        <v>#REF!</v>
      </c>
      <c r="E908" s="28" t="e">
        <f>IF(egTextCal(D908)&lt;&gt;0, egTextCal(D908),"")</f>
        <v>#VALUE!</v>
      </c>
      <c r="F908" s="27"/>
      <c r="G908" s="27"/>
      <c r="H908" s="27"/>
      <c r="I908" s="27"/>
      <c r="J908" s="27"/>
      <c r="K908" s="27"/>
      <c r="L908" s="27"/>
      <c r="M908" s="27" t="e">
        <f>IF(E908*M907&lt;&gt;0,E908*M907,  )</f>
        <v>#VALUE!</v>
      </c>
      <c r="N908" s="27"/>
      <c r="O908" s="27"/>
      <c r="P908" s="27"/>
      <c r="Q908" s="27"/>
      <c r="R908" s="27"/>
      <c r="S908" s="27"/>
      <c r="T908" s="27"/>
      <c r="U908" s="27"/>
      <c r="V908" s="27"/>
      <c r="W908" s="27"/>
      <c r="X908" s="27"/>
      <c r="Y908" s="27"/>
      <c r="Z908" s="27"/>
      <c r="CH908" s="1" t="e">
        <f>M908</f>
        <v>#VALUE!</v>
      </c>
    </row>
    <row r="909" spans="1:87" ht="20.100000000000001" customHeight="1">
      <c r="A909" s="32"/>
      <c r="C909" s="16"/>
      <c r="D909" s="29" t="s">
        <v>360</v>
      </c>
      <c r="E909" s="7"/>
      <c r="F909" s="46"/>
      <c r="G909" s="46"/>
      <c r="H909" s="46"/>
      <c r="I909" s="46"/>
      <c r="J909" s="46"/>
      <c r="K909" s="46"/>
      <c r="L909" s="46">
        <v>1</v>
      </c>
      <c r="M909" s="46"/>
      <c r="N909" s="46"/>
      <c r="O909" s="46"/>
      <c r="P909" s="46"/>
      <c r="Q909" s="46"/>
      <c r="R909" s="46"/>
      <c r="S909" s="46"/>
      <c r="T909" s="46"/>
      <c r="U909" s="46"/>
      <c r="V909" s="46"/>
      <c r="W909" s="46"/>
      <c r="X909" s="46"/>
      <c r="Y909" s="46"/>
      <c r="Z909" s="46"/>
    </row>
    <row r="910" spans="1:87" ht="20.100000000000001" customHeight="1">
      <c r="A910" s="32"/>
      <c r="C910" s="6" t="s">
        <v>265</v>
      </c>
      <c r="D910" s="64" t="e">
        <f>#REF!</f>
        <v>#REF!</v>
      </c>
      <c r="E910" s="28" t="e">
        <f>IF(egTextCal(D910)&lt;&gt;0, egTextCal(D910),"")</f>
        <v>#VALUE!</v>
      </c>
      <c r="F910" s="27"/>
      <c r="G910" s="27"/>
      <c r="H910" s="27"/>
      <c r="I910" s="27"/>
      <c r="J910" s="27"/>
      <c r="K910" s="27"/>
      <c r="L910" s="27" t="e">
        <f>IF(E910*L909&lt;&gt;0,E910*L909,  )</f>
        <v>#VALUE!</v>
      </c>
      <c r="M910" s="27"/>
      <c r="N910" s="27"/>
      <c r="O910" s="27"/>
      <c r="P910" s="27"/>
      <c r="Q910" s="27"/>
      <c r="R910" s="27"/>
      <c r="S910" s="27"/>
      <c r="T910" s="27"/>
      <c r="U910" s="27"/>
      <c r="V910" s="27"/>
      <c r="W910" s="27"/>
      <c r="X910" s="27"/>
      <c r="Y910" s="27"/>
      <c r="Z910" s="27"/>
      <c r="CG910" s="1" t="e">
        <f>L910</f>
        <v>#VALUE!</v>
      </c>
    </row>
    <row r="911" spans="1:87" ht="20.100000000000001" customHeight="1">
      <c r="A911" s="32"/>
      <c r="C911" s="16"/>
      <c r="D911" s="29" t="s">
        <v>364</v>
      </c>
      <c r="E911" s="7"/>
      <c r="F911" s="46"/>
      <c r="G911" s="46"/>
      <c r="H911" s="46"/>
      <c r="I911" s="46"/>
      <c r="J911" s="46"/>
      <c r="K911" s="46"/>
      <c r="L911" s="46"/>
      <c r="M911" s="46"/>
      <c r="N911" s="46"/>
      <c r="O911" s="46"/>
      <c r="P911" s="46"/>
      <c r="Q911" s="46"/>
      <c r="R911" s="46"/>
      <c r="S911" s="46"/>
      <c r="T911" s="46"/>
      <c r="U911" s="46"/>
      <c r="V911" s="46"/>
      <c r="W911" s="46"/>
      <c r="X911" s="46"/>
      <c r="Y911" s="46"/>
      <c r="Z911" s="46"/>
    </row>
    <row r="912" spans="1:87" ht="20.100000000000001" customHeight="1">
      <c r="A912" s="32"/>
      <c r="C912" s="6" t="s">
        <v>434</v>
      </c>
      <c r="D912" s="43"/>
      <c r="E912" s="28" t="str">
        <f>IF(egTextCal(D912)&lt;&gt;0, egTextCal(D912),"")</f>
        <v/>
      </c>
      <c r="F912" s="27"/>
      <c r="G912" s="27"/>
      <c r="H912" s="27"/>
      <c r="I912" s="27"/>
      <c r="J912" s="27"/>
      <c r="K912" s="27"/>
      <c r="L912" s="27"/>
      <c r="M912" s="27"/>
      <c r="N912" s="27"/>
      <c r="O912" s="27"/>
      <c r="P912" s="27"/>
      <c r="Q912" s="27"/>
      <c r="R912" s="27"/>
      <c r="S912" s="27"/>
      <c r="T912" s="27"/>
      <c r="U912" s="27"/>
      <c r="V912" s="27"/>
      <c r="W912" s="27"/>
      <c r="X912" s="27"/>
      <c r="Y912" s="27"/>
      <c r="Z912" s="27"/>
    </row>
    <row r="913" spans="1:93" ht="20.100000000000001" customHeight="1">
      <c r="A913" s="32"/>
      <c r="C913" s="16"/>
      <c r="D913" s="29" t="s">
        <v>98</v>
      </c>
      <c r="E913" s="7"/>
      <c r="F913" s="46"/>
      <c r="G913" s="46"/>
      <c r="H913" s="46"/>
      <c r="I913" s="46"/>
      <c r="J913" s="46"/>
      <c r="K913" s="46"/>
      <c r="L913" s="46"/>
      <c r="M913" s="46"/>
      <c r="N913" s="46"/>
      <c r="O913" s="46"/>
      <c r="P913" s="46"/>
      <c r="Q913" s="46"/>
      <c r="R913" s="46"/>
      <c r="S913" s="46"/>
      <c r="T913" s="46"/>
      <c r="U913" s="46"/>
      <c r="V913" s="46"/>
      <c r="W913" s="46"/>
      <c r="X913" s="46"/>
      <c r="Y913" s="46"/>
      <c r="Z913" s="46"/>
    </row>
    <row r="914" spans="1:93" ht="20.100000000000001" customHeight="1">
      <c r="A914" s="32"/>
      <c r="C914" s="6" t="s">
        <v>435</v>
      </c>
      <c r="D914" s="43"/>
      <c r="E914" s="28" t="str">
        <f>IF(egTextCal(D914)&lt;&gt;0, egTextCal(D914),"")</f>
        <v/>
      </c>
      <c r="F914" s="27"/>
      <c r="G914" s="27"/>
      <c r="H914" s="27"/>
      <c r="I914" s="27"/>
      <c r="J914" s="27"/>
      <c r="K914" s="27"/>
      <c r="L914" s="27"/>
      <c r="M914" s="27"/>
      <c r="N914" s="27"/>
      <c r="O914" s="27"/>
      <c r="P914" s="27"/>
      <c r="Q914" s="27"/>
      <c r="R914" s="27"/>
      <c r="S914" s="27"/>
      <c r="T914" s="27"/>
      <c r="U914" s="27"/>
      <c r="V914" s="27"/>
      <c r="W914" s="27"/>
      <c r="X914" s="27"/>
      <c r="Y914" s="27"/>
      <c r="Z914" s="27"/>
    </row>
    <row r="915" spans="1:93" ht="20.100000000000001" customHeight="1">
      <c r="A915" s="32"/>
      <c r="C915" s="16"/>
      <c r="D915" s="29" t="s">
        <v>365</v>
      </c>
      <c r="E915" s="7"/>
      <c r="F915" s="46"/>
      <c r="G915" s="46"/>
      <c r="H915" s="46"/>
      <c r="I915" s="46"/>
      <c r="J915" s="46"/>
      <c r="K915" s="46"/>
      <c r="L915" s="46"/>
      <c r="M915" s="46"/>
      <c r="N915" s="46"/>
      <c r="O915" s="46"/>
      <c r="P915" s="46"/>
      <c r="Q915" s="46"/>
      <c r="R915" s="46">
        <v>1</v>
      </c>
      <c r="S915" s="46"/>
      <c r="T915" s="46"/>
      <c r="U915" s="46"/>
      <c r="V915" s="46"/>
      <c r="W915" s="46"/>
      <c r="X915" s="46"/>
      <c r="Y915" s="46"/>
      <c r="Z915" s="46"/>
    </row>
    <row r="916" spans="1:93" ht="20.100000000000001" customHeight="1">
      <c r="A916" s="32"/>
      <c r="C916" s="6" t="s">
        <v>100</v>
      </c>
      <c r="D916" s="64" t="e">
        <f>#REF!</f>
        <v>#REF!</v>
      </c>
      <c r="E916" s="28" t="e">
        <f>IF(egTextCal(D916)&lt;&gt;0, egTextCal(D916),"")</f>
        <v>#VALUE!</v>
      </c>
      <c r="F916" s="27"/>
      <c r="G916" s="27"/>
      <c r="H916" s="27"/>
      <c r="I916" s="27"/>
      <c r="J916" s="27"/>
      <c r="K916" s="27"/>
      <c r="L916" s="27"/>
      <c r="M916" s="27"/>
      <c r="N916" s="27"/>
      <c r="O916" s="27"/>
      <c r="P916" s="27"/>
      <c r="Q916" s="27"/>
      <c r="R916" s="27" t="e">
        <f>IF(E916*R915&lt;&gt;0,E916*R915,  )</f>
        <v>#VALUE!</v>
      </c>
      <c r="S916" s="27"/>
      <c r="T916" s="27"/>
      <c r="U916" s="27"/>
      <c r="V916" s="27"/>
      <c r="W916" s="27"/>
      <c r="X916" s="27"/>
      <c r="Y916" s="27"/>
      <c r="Z916" s="27"/>
      <c r="CM916" s="1" t="e">
        <f>R916</f>
        <v>#VALUE!</v>
      </c>
    </row>
    <row r="917" spans="1:93" ht="20.100000000000001" customHeight="1">
      <c r="A917" s="32"/>
      <c r="C917" s="16"/>
      <c r="D917" s="29" t="s">
        <v>369</v>
      </c>
      <c r="E917" s="7"/>
      <c r="F917" s="46"/>
      <c r="G917" s="46"/>
      <c r="H917" s="46"/>
      <c r="I917" s="46"/>
      <c r="J917" s="46"/>
      <c r="K917" s="46"/>
      <c r="L917" s="46"/>
      <c r="M917" s="46"/>
      <c r="N917" s="46"/>
      <c r="O917" s="46"/>
      <c r="P917" s="46"/>
      <c r="Q917" s="46"/>
      <c r="R917" s="46"/>
      <c r="S917" s="46"/>
      <c r="T917" s="46">
        <v>1</v>
      </c>
      <c r="U917" s="46"/>
      <c r="V917" s="46"/>
      <c r="W917" s="46"/>
      <c r="X917" s="46"/>
      <c r="Y917" s="46"/>
      <c r="Z917" s="46"/>
    </row>
    <row r="918" spans="1:93" ht="20.100000000000001" customHeight="1">
      <c r="A918" s="32"/>
      <c r="C918" s="6" t="s">
        <v>436</v>
      </c>
      <c r="D918" s="64" t="e">
        <f>#REF!</f>
        <v>#REF!</v>
      </c>
      <c r="E918" s="28" t="e">
        <f>IF(egTextCal(D918)&lt;&gt;0, egTextCal(D918),"")</f>
        <v>#VALUE!</v>
      </c>
      <c r="F918" s="27"/>
      <c r="G918" s="27"/>
      <c r="H918" s="27"/>
      <c r="I918" s="27"/>
      <c r="J918" s="27"/>
      <c r="K918" s="27"/>
      <c r="L918" s="27"/>
      <c r="M918" s="27"/>
      <c r="N918" s="27"/>
      <c r="O918" s="27"/>
      <c r="P918" s="27"/>
      <c r="Q918" s="27"/>
      <c r="R918" s="27"/>
      <c r="S918" s="27"/>
      <c r="T918" s="27" t="e">
        <f>IF(E918*T917&lt;&gt;0,E918*T917,  )</f>
        <v>#VALUE!</v>
      </c>
      <c r="U918" s="27"/>
      <c r="V918" s="27"/>
      <c r="W918" s="27"/>
      <c r="X918" s="27"/>
      <c r="Y918" s="27"/>
      <c r="Z918" s="27"/>
      <c r="CO918" s="1" t="e">
        <f>T918</f>
        <v>#VALUE!</v>
      </c>
    </row>
    <row r="919" spans="1:93" ht="20.100000000000001" customHeight="1">
      <c r="A919" s="32"/>
      <c r="C919" s="16"/>
      <c r="D919" s="29" t="s">
        <v>372</v>
      </c>
      <c r="E919" s="7"/>
      <c r="F919" s="46"/>
      <c r="G919" s="46"/>
      <c r="H919" s="46"/>
      <c r="I919" s="46"/>
      <c r="J919" s="46"/>
      <c r="K919" s="46"/>
      <c r="L919" s="46"/>
      <c r="M919" s="46"/>
      <c r="N919" s="46"/>
      <c r="O919" s="46"/>
      <c r="P919" s="46"/>
      <c r="Q919" s="46"/>
      <c r="R919" s="46"/>
      <c r="S919" s="46">
        <v>1</v>
      </c>
      <c r="T919" s="46"/>
      <c r="U919" s="46"/>
      <c r="V919" s="46"/>
      <c r="W919" s="46"/>
      <c r="X919" s="46"/>
      <c r="Y919" s="46"/>
      <c r="Z919" s="46"/>
    </row>
    <row r="920" spans="1:93" ht="20.100000000000001" customHeight="1">
      <c r="A920" s="32"/>
      <c r="C920" s="6" t="s">
        <v>363</v>
      </c>
      <c r="D920" s="64" t="e">
        <f>#REF!</f>
        <v>#REF!</v>
      </c>
      <c r="E920" s="28" t="e">
        <f>IF(egTextCal(D920)&lt;&gt;0, egTextCal(D920),"")</f>
        <v>#VALUE!</v>
      </c>
      <c r="F920" s="27"/>
      <c r="G920" s="27"/>
      <c r="H920" s="27"/>
      <c r="I920" s="27"/>
      <c r="J920" s="27"/>
      <c r="K920" s="27"/>
      <c r="L920" s="27"/>
      <c r="M920" s="27"/>
      <c r="N920" s="27"/>
      <c r="O920" s="27"/>
      <c r="P920" s="27"/>
      <c r="Q920" s="27"/>
      <c r="R920" s="27"/>
      <c r="S920" s="27" t="e">
        <f>IF(E920*S919&lt;&gt;0,E920*S919,  )</f>
        <v>#VALUE!</v>
      </c>
      <c r="T920" s="27"/>
      <c r="U920" s="27"/>
      <c r="V920" s="27"/>
      <c r="W920" s="27"/>
      <c r="X920" s="27"/>
      <c r="Y920" s="27"/>
      <c r="Z920" s="27"/>
      <c r="CN920" s="1" t="e">
        <f>S920</f>
        <v>#VALUE!</v>
      </c>
    </row>
    <row r="921" spans="1:93" ht="20.100000000000001" customHeight="1">
      <c r="D921" s="14"/>
      <c r="E921" s="48"/>
      <c r="F921" s="48"/>
      <c r="G921" s="48"/>
      <c r="H921" s="48"/>
      <c r="I921" s="48"/>
      <c r="J921" s="48"/>
      <c r="K921" s="48"/>
      <c r="L921" s="48"/>
      <c r="M921" s="48"/>
      <c r="N921" s="48"/>
      <c r="O921" s="48"/>
      <c r="P921" s="48"/>
      <c r="Q921" s="48"/>
      <c r="R921" s="48"/>
      <c r="S921" s="48"/>
      <c r="T921" s="48"/>
      <c r="U921" s="48"/>
      <c r="V921" s="48"/>
      <c r="W921" s="48"/>
      <c r="X921" s="48"/>
      <c r="Y921" s="48"/>
      <c r="Z921" s="48"/>
    </row>
    <row r="922" spans="1:93" ht="20.100000000000001" customHeight="1">
      <c r="B922" s="31"/>
      <c r="C922" s="20"/>
      <c r="D922" s="47"/>
      <c r="E922" s="47"/>
      <c r="F922" s="18" t="s">
        <v>348</v>
      </c>
      <c r="G922" s="18" t="s">
        <v>341</v>
      </c>
      <c r="H922" s="16" t="s">
        <v>341</v>
      </c>
      <c r="I922" s="16" t="s">
        <v>393</v>
      </c>
      <c r="J922" s="16" t="s">
        <v>386</v>
      </c>
      <c r="K922" s="16" t="s">
        <v>386</v>
      </c>
      <c r="L922" s="16" t="s">
        <v>352</v>
      </c>
      <c r="M922" s="16" t="s">
        <v>352</v>
      </c>
      <c r="N922" s="16" t="s">
        <v>352</v>
      </c>
      <c r="O922" s="16" t="s">
        <v>352</v>
      </c>
      <c r="P922" s="16" t="s">
        <v>378</v>
      </c>
      <c r="Q922" s="16" t="s">
        <v>382</v>
      </c>
      <c r="R922" s="16" t="s">
        <v>368</v>
      </c>
      <c r="S922" s="16" t="s">
        <v>368</v>
      </c>
      <c r="T922" s="16" t="s">
        <v>368</v>
      </c>
      <c r="U922" s="16"/>
      <c r="V922" s="16"/>
      <c r="W922" s="16"/>
      <c r="X922" s="16"/>
      <c r="Y922" s="16"/>
      <c r="Z922" s="16"/>
    </row>
    <row r="923" spans="1:93" ht="20.100000000000001" customHeight="1">
      <c r="A923" s="32"/>
      <c r="B923" s="31"/>
      <c r="C923" s="4" t="s">
        <v>402</v>
      </c>
      <c r="D923" s="4" t="s">
        <v>403</v>
      </c>
      <c r="E923" s="4" t="s">
        <v>404</v>
      </c>
      <c r="F923" s="12" t="s">
        <v>486</v>
      </c>
      <c r="G923" s="12" t="s">
        <v>487</v>
      </c>
      <c r="H923" s="4" t="s">
        <v>488</v>
      </c>
      <c r="I923" s="4" t="s">
        <v>489</v>
      </c>
      <c r="J923" s="4" t="s">
        <v>490</v>
      </c>
      <c r="K923" s="4" t="s">
        <v>491</v>
      </c>
      <c r="L923" s="4" t="s">
        <v>362</v>
      </c>
      <c r="M923" s="4" t="s">
        <v>359</v>
      </c>
      <c r="N923" s="4" t="s">
        <v>356</v>
      </c>
      <c r="O923" s="4" t="s">
        <v>353</v>
      </c>
      <c r="P923" s="4"/>
      <c r="Q923" s="4"/>
      <c r="R923" s="4" t="s">
        <v>359</v>
      </c>
      <c r="S923" s="4" t="s">
        <v>374</v>
      </c>
      <c r="T923" s="4" t="s">
        <v>371</v>
      </c>
      <c r="U923" s="4"/>
      <c r="V923" s="4"/>
      <c r="W923" s="4"/>
      <c r="X923" s="4"/>
      <c r="Y923" s="4"/>
      <c r="Z923" s="4"/>
    </row>
    <row r="924" spans="1:93" ht="20.100000000000001" customHeight="1">
      <c r="A924" s="32"/>
      <c r="B924" s="31"/>
      <c r="C924" s="21"/>
      <c r="D924" s="21"/>
      <c r="E924" s="21"/>
      <c r="F924" s="19" t="s">
        <v>104</v>
      </c>
      <c r="G924" s="19" t="s">
        <v>104</v>
      </c>
      <c r="H924" s="17" t="s">
        <v>104</v>
      </c>
      <c r="I924" s="17" t="s">
        <v>492</v>
      </c>
      <c r="J924" s="17" t="s">
        <v>492</v>
      </c>
      <c r="K924" s="17" t="s">
        <v>492</v>
      </c>
      <c r="L924" s="17" t="s">
        <v>104</v>
      </c>
      <c r="M924" s="17" t="s">
        <v>104</v>
      </c>
      <c r="N924" s="17" t="s">
        <v>104</v>
      </c>
      <c r="O924" s="17" t="s">
        <v>104</v>
      </c>
      <c r="P924" s="17" t="s">
        <v>104</v>
      </c>
      <c r="Q924" s="17" t="s">
        <v>104</v>
      </c>
      <c r="R924" s="17" t="s">
        <v>104</v>
      </c>
      <c r="S924" s="17" t="s">
        <v>104</v>
      </c>
      <c r="T924" s="17" t="s">
        <v>104</v>
      </c>
      <c r="U924" s="17"/>
      <c r="V924" s="17"/>
      <c r="W924" s="17"/>
      <c r="X924" s="17"/>
      <c r="Y924" s="17"/>
      <c r="Z924" s="17"/>
    </row>
    <row r="925" spans="1:93" ht="20.100000000000001" customHeight="1">
      <c r="A925" s="32"/>
      <c r="C925" s="16"/>
      <c r="D925" s="29" t="s">
        <v>375</v>
      </c>
      <c r="E925" s="7"/>
      <c r="F925" s="45"/>
      <c r="G925" s="45"/>
      <c r="H925" s="45"/>
      <c r="I925" s="45"/>
      <c r="J925" s="45"/>
      <c r="K925" s="45"/>
      <c r="L925" s="45"/>
      <c r="M925" s="45"/>
      <c r="N925" s="45"/>
      <c r="O925" s="45"/>
      <c r="P925" s="45">
        <v>1</v>
      </c>
      <c r="Q925" s="45"/>
      <c r="R925" s="45"/>
      <c r="S925" s="45"/>
      <c r="T925" s="45"/>
      <c r="U925" s="45"/>
      <c r="V925" s="45"/>
      <c r="W925" s="45"/>
      <c r="X925" s="45"/>
      <c r="Y925" s="45"/>
      <c r="Z925" s="45"/>
    </row>
    <row r="926" spans="1:93" ht="20.100000000000001" customHeight="1">
      <c r="A926" s="32"/>
      <c r="C926" s="6" t="s">
        <v>94</v>
      </c>
      <c r="D926" s="64" t="e">
        <f>#REF!</f>
        <v>#REF!</v>
      </c>
      <c r="E926" s="28" t="e">
        <f>IF(egTextCal(D926)&lt;&gt;0, egTextCal(D926),"")</f>
        <v>#VALUE!</v>
      </c>
      <c r="F926" s="27"/>
      <c r="G926" s="27"/>
      <c r="H926" s="27"/>
      <c r="I926" s="27"/>
      <c r="J926" s="27"/>
      <c r="K926" s="27"/>
      <c r="L926" s="27"/>
      <c r="M926" s="27"/>
      <c r="N926" s="27"/>
      <c r="O926" s="27"/>
      <c r="P926" s="27" t="e">
        <f>IF(E926*P925&lt;&gt;0,E926*P925,  )</f>
        <v>#VALUE!</v>
      </c>
      <c r="Q926" s="27"/>
      <c r="R926" s="27"/>
      <c r="S926" s="27"/>
      <c r="T926" s="27"/>
      <c r="U926" s="27"/>
      <c r="V926" s="27"/>
      <c r="W926" s="27"/>
      <c r="X926" s="27"/>
      <c r="Y926" s="27"/>
      <c r="Z926" s="27"/>
      <c r="CK926" s="1" t="e">
        <f>P926</f>
        <v>#VALUE!</v>
      </c>
    </row>
    <row r="927" spans="1:93" ht="20.100000000000001" customHeight="1">
      <c r="A927" s="32"/>
      <c r="C927" s="16"/>
      <c r="D927" s="30" t="s">
        <v>379</v>
      </c>
      <c r="E927" s="8"/>
      <c r="F927" s="46"/>
      <c r="G927" s="46"/>
      <c r="H927" s="46"/>
      <c r="I927" s="46"/>
      <c r="J927" s="46"/>
      <c r="K927" s="46"/>
      <c r="L927" s="46"/>
      <c r="M927" s="46"/>
      <c r="N927" s="46"/>
      <c r="O927" s="46"/>
      <c r="P927" s="46"/>
      <c r="Q927" s="46">
        <v>1</v>
      </c>
      <c r="R927" s="46"/>
      <c r="S927" s="46"/>
      <c r="T927" s="46"/>
      <c r="U927" s="46"/>
      <c r="V927" s="46"/>
      <c r="W927" s="46"/>
      <c r="X927" s="46"/>
      <c r="Y927" s="46"/>
      <c r="Z927" s="46"/>
    </row>
    <row r="928" spans="1:93" ht="20.100000000000001" customHeight="1">
      <c r="A928" s="32"/>
      <c r="C928" s="6" t="s">
        <v>105</v>
      </c>
      <c r="D928" s="65" t="e">
        <f>#REF!</f>
        <v>#REF!</v>
      </c>
      <c r="E928" s="28" t="e">
        <f>IF(egTextCal(D928)&lt;&gt;0, egTextCal(D928),"")</f>
        <v>#VALUE!</v>
      </c>
      <c r="F928" s="27"/>
      <c r="G928" s="27"/>
      <c r="H928" s="27"/>
      <c r="I928" s="27"/>
      <c r="J928" s="27"/>
      <c r="K928" s="27"/>
      <c r="L928" s="27"/>
      <c r="M928" s="27"/>
      <c r="N928" s="27"/>
      <c r="O928" s="27"/>
      <c r="P928" s="27"/>
      <c r="Q928" s="27" t="e">
        <f>IF(E928*Q927&lt;&gt;0,E928*Q927,  )</f>
        <v>#VALUE!</v>
      </c>
      <c r="R928" s="27"/>
      <c r="S928" s="27"/>
      <c r="T928" s="27"/>
      <c r="U928" s="27"/>
      <c r="V928" s="27"/>
      <c r="W928" s="27"/>
      <c r="X928" s="27"/>
      <c r="Y928" s="27"/>
      <c r="Z928" s="27"/>
      <c r="CL928" s="1" t="e">
        <f>Q928</f>
        <v>#VALUE!</v>
      </c>
    </row>
    <row r="929" spans="1:84" ht="20.100000000000001" customHeight="1">
      <c r="A929" s="32"/>
      <c r="C929" s="16"/>
      <c r="D929" s="30" t="s">
        <v>383</v>
      </c>
      <c r="E929" s="8"/>
      <c r="F929" s="46"/>
      <c r="G929" s="46"/>
      <c r="H929" s="46"/>
      <c r="I929" s="46"/>
      <c r="J929" s="46"/>
      <c r="K929" s="46"/>
      <c r="L929" s="46"/>
      <c r="M929" s="46"/>
      <c r="N929" s="46"/>
      <c r="O929" s="46"/>
      <c r="P929" s="46"/>
      <c r="Q929" s="46"/>
      <c r="R929" s="46"/>
      <c r="S929" s="46"/>
      <c r="T929" s="46"/>
      <c r="U929" s="46"/>
      <c r="V929" s="46"/>
      <c r="W929" s="46"/>
      <c r="X929" s="46"/>
      <c r="Y929" s="46"/>
      <c r="Z929" s="46"/>
    </row>
    <row r="930" spans="1:84" ht="20.100000000000001" customHeight="1">
      <c r="A930" s="32"/>
      <c r="C930" s="6" t="s">
        <v>109</v>
      </c>
      <c r="D930" s="44"/>
      <c r="E930" s="28" t="str">
        <f>IF(egTextCal(D930)&lt;&gt;0, egTextCal(D930),"")</f>
        <v/>
      </c>
      <c r="F930" s="27"/>
      <c r="G930" s="27"/>
      <c r="H930" s="27"/>
      <c r="I930" s="27"/>
      <c r="J930" s="27"/>
      <c r="K930" s="27"/>
      <c r="L930" s="27"/>
      <c r="M930" s="27"/>
      <c r="N930" s="27"/>
      <c r="O930" s="27"/>
      <c r="P930" s="27"/>
      <c r="Q930" s="27"/>
      <c r="R930" s="27"/>
      <c r="S930" s="27"/>
      <c r="T930" s="27"/>
      <c r="U930" s="27"/>
      <c r="V930" s="27"/>
      <c r="W930" s="27"/>
      <c r="X930" s="27"/>
      <c r="Y930" s="27"/>
      <c r="Z930" s="27"/>
    </row>
    <row r="931" spans="1:84" ht="20.100000000000001" customHeight="1">
      <c r="A931" s="32"/>
      <c r="C931" s="16"/>
      <c r="D931" s="29" t="s">
        <v>194</v>
      </c>
      <c r="E931" s="7"/>
      <c r="F931" s="46"/>
      <c r="G931" s="46"/>
      <c r="H931" s="46"/>
      <c r="I931" s="46"/>
      <c r="J931" s="46"/>
      <c r="K931" s="46"/>
      <c r="L931" s="46"/>
      <c r="M931" s="46"/>
      <c r="N931" s="46"/>
      <c r="O931" s="46"/>
      <c r="P931" s="46"/>
      <c r="Q931" s="46"/>
      <c r="R931" s="46"/>
      <c r="S931" s="46"/>
      <c r="T931" s="46"/>
      <c r="U931" s="46"/>
      <c r="V931" s="46"/>
      <c r="W931" s="46"/>
      <c r="X931" s="46"/>
      <c r="Y931" s="46"/>
      <c r="Z931" s="46"/>
    </row>
    <row r="932" spans="1:84" ht="20.100000000000001" customHeight="1">
      <c r="A932" s="32"/>
      <c r="C932" s="6" t="s">
        <v>112</v>
      </c>
      <c r="D932" s="43"/>
      <c r="E932" s="28" t="str">
        <f>IF(egTextCal(D932)&lt;&gt;0, egTextCal(D932),"")</f>
        <v/>
      </c>
      <c r="F932" s="27"/>
      <c r="G932" s="27"/>
      <c r="H932" s="27"/>
      <c r="I932" s="27"/>
      <c r="J932" s="27"/>
      <c r="K932" s="27"/>
      <c r="L932" s="27"/>
      <c r="M932" s="27"/>
      <c r="N932" s="27"/>
      <c r="O932" s="27"/>
      <c r="P932" s="27"/>
      <c r="Q932" s="27"/>
      <c r="R932" s="27"/>
      <c r="S932" s="27"/>
      <c r="T932" s="27"/>
      <c r="U932" s="27"/>
      <c r="V932" s="27"/>
      <c r="W932" s="27"/>
      <c r="X932" s="27"/>
      <c r="Y932" s="27"/>
      <c r="Z932" s="27"/>
    </row>
    <row r="933" spans="1:84" ht="20.100000000000001" customHeight="1">
      <c r="A933" s="32"/>
      <c r="C933" s="16"/>
      <c r="D933" s="29" t="s">
        <v>384</v>
      </c>
      <c r="E933" s="7"/>
      <c r="F933" s="46"/>
      <c r="G933" s="46"/>
      <c r="H933" s="46"/>
      <c r="I933" s="46"/>
      <c r="J933" s="46"/>
      <c r="K933" s="46">
        <v>1</v>
      </c>
      <c r="L933" s="46"/>
      <c r="M933" s="46"/>
      <c r="N933" s="46"/>
      <c r="O933" s="46"/>
      <c r="P933" s="46"/>
      <c r="Q933" s="46"/>
      <c r="R933" s="46"/>
      <c r="S933" s="46"/>
      <c r="T933" s="46"/>
      <c r="U933" s="46"/>
      <c r="V933" s="46"/>
      <c r="W933" s="46"/>
      <c r="X933" s="46"/>
      <c r="Y933" s="46"/>
      <c r="Z933" s="46"/>
    </row>
    <row r="934" spans="1:84" ht="20.100000000000001" customHeight="1">
      <c r="A934" s="32"/>
      <c r="C934" s="6" t="s">
        <v>116</v>
      </c>
      <c r="D934" s="64" t="e">
        <f>#REF!</f>
        <v>#REF!</v>
      </c>
      <c r="E934" s="28" t="e">
        <f>IF(egTextCal(D934)&lt;&gt;0, egTextCal(D934),"")</f>
        <v>#VALUE!</v>
      </c>
      <c r="F934" s="27"/>
      <c r="G934" s="27"/>
      <c r="H934" s="27"/>
      <c r="I934" s="27"/>
      <c r="J934" s="27"/>
      <c r="K934" s="27" t="e">
        <f>IF(E934*K933&lt;&gt;0,E934*K933,  )</f>
        <v>#VALUE!</v>
      </c>
      <c r="L934" s="27"/>
      <c r="M934" s="27"/>
      <c r="N934" s="27"/>
      <c r="O934" s="27"/>
      <c r="P934" s="27"/>
      <c r="Q934" s="27"/>
      <c r="R934" s="27"/>
      <c r="S934" s="27"/>
      <c r="T934" s="27"/>
      <c r="U934" s="27"/>
      <c r="V934" s="27"/>
      <c r="W934" s="27"/>
      <c r="X934" s="27"/>
      <c r="Y934" s="27"/>
      <c r="Z934" s="27"/>
      <c r="CF934" s="1" t="e">
        <f>K934</f>
        <v>#VALUE!</v>
      </c>
    </row>
    <row r="935" spans="1:84" ht="20.100000000000001" customHeight="1">
      <c r="A935" s="32"/>
      <c r="C935" s="16"/>
      <c r="D935" s="29" t="s">
        <v>388</v>
      </c>
      <c r="E935" s="7"/>
      <c r="F935" s="46"/>
      <c r="G935" s="46"/>
      <c r="H935" s="46"/>
      <c r="I935" s="46"/>
      <c r="J935" s="46">
        <v>1</v>
      </c>
      <c r="K935" s="46"/>
      <c r="L935" s="46"/>
      <c r="M935" s="46"/>
      <c r="N935" s="46"/>
      <c r="O935" s="46"/>
      <c r="P935" s="46"/>
      <c r="Q935" s="46"/>
      <c r="R935" s="46"/>
      <c r="S935" s="46"/>
      <c r="T935" s="46"/>
      <c r="U935" s="46"/>
      <c r="V935" s="46"/>
      <c r="W935" s="46"/>
      <c r="X935" s="46"/>
      <c r="Y935" s="46"/>
      <c r="Z935" s="46"/>
    </row>
    <row r="936" spans="1:84" ht="20.100000000000001" customHeight="1">
      <c r="A936" s="32"/>
      <c r="C936" s="6" t="s">
        <v>120</v>
      </c>
      <c r="D936" s="64" t="e">
        <f>#REF!</f>
        <v>#REF!</v>
      </c>
      <c r="E936" s="28" t="e">
        <f>IF(egTextCal(D936)&lt;&gt;0, egTextCal(D936),"")</f>
        <v>#VALUE!</v>
      </c>
      <c r="F936" s="27"/>
      <c r="G936" s="27"/>
      <c r="H936" s="27"/>
      <c r="I936" s="27"/>
      <c r="J936" s="27" t="e">
        <f>IF(E936*J935&lt;&gt;0,E936*J935,  )</f>
        <v>#VALUE!</v>
      </c>
      <c r="K936" s="27"/>
      <c r="L936" s="27"/>
      <c r="M936" s="27"/>
      <c r="N936" s="27"/>
      <c r="O936" s="27"/>
      <c r="P936" s="27"/>
      <c r="Q936" s="27"/>
      <c r="R936" s="27"/>
      <c r="S936" s="27"/>
      <c r="T936" s="27"/>
      <c r="U936" s="27"/>
      <c r="V936" s="27"/>
      <c r="W936" s="27"/>
      <c r="X936" s="27"/>
      <c r="Y936" s="27"/>
      <c r="Z936" s="27"/>
      <c r="CE936" s="1" t="e">
        <f>J936</f>
        <v>#VALUE!</v>
      </c>
    </row>
    <row r="937" spans="1:84" ht="20.100000000000001" customHeight="1">
      <c r="A937" s="32"/>
      <c r="C937" s="16"/>
      <c r="D937" s="29" t="s">
        <v>391</v>
      </c>
      <c r="E937" s="7"/>
      <c r="F937" s="46"/>
      <c r="G937" s="46"/>
      <c r="H937" s="46"/>
      <c r="I937" s="46">
        <v>1</v>
      </c>
      <c r="J937" s="46"/>
      <c r="K937" s="46"/>
      <c r="L937" s="46"/>
      <c r="M937" s="46"/>
      <c r="N937" s="46"/>
      <c r="O937" s="46"/>
      <c r="P937" s="46"/>
      <c r="Q937" s="46"/>
      <c r="R937" s="46"/>
      <c r="S937" s="46"/>
      <c r="T937" s="46"/>
      <c r="U937" s="46"/>
      <c r="V937" s="46"/>
      <c r="W937" s="46"/>
      <c r="X937" s="46"/>
      <c r="Y937" s="46"/>
      <c r="Z937" s="46"/>
    </row>
    <row r="938" spans="1:84" ht="20.100000000000001" customHeight="1">
      <c r="A938" s="32"/>
      <c r="C938" s="6" t="s">
        <v>260</v>
      </c>
      <c r="D938" s="64" t="e">
        <f>#REF!</f>
        <v>#REF!</v>
      </c>
      <c r="E938" s="28" t="e">
        <f>IF(egTextCal(D938)&lt;&gt;0, egTextCal(D938),"")</f>
        <v>#VALUE!</v>
      </c>
      <c r="F938" s="27"/>
      <c r="G938" s="27"/>
      <c r="H938" s="27"/>
      <c r="I938" s="27" t="e">
        <f>IF(E938*I937&lt;&gt;0,E938*I937,  )</f>
        <v>#VALUE!</v>
      </c>
      <c r="J938" s="27"/>
      <c r="K938" s="27"/>
      <c r="L938" s="27"/>
      <c r="M938" s="27"/>
      <c r="N938" s="27"/>
      <c r="O938" s="27"/>
      <c r="P938" s="27"/>
      <c r="Q938" s="27"/>
      <c r="R938" s="27"/>
      <c r="S938" s="27"/>
      <c r="T938" s="27"/>
      <c r="U938" s="27"/>
      <c r="V938" s="27"/>
      <c r="W938" s="27"/>
      <c r="X938" s="27"/>
      <c r="Y938" s="27"/>
      <c r="Z938" s="27"/>
      <c r="CD938" s="1" t="e">
        <f>I938</f>
        <v>#VALUE!</v>
      </c>
    </row>
    <row r="939" spans="1:84" ht="20.100000000000001" customHeight="1">
      <c r="A939" s="32"/>
      <c r="C939" s="16"/>
      <c r="D939" s="29" t="s">
        <v>206</v>
      </c>
      <c r="E939" s="7"/>
      <c r="F939" s="46"/>
      <c r="G939" s="46"/>
      <c r="H939" s="46"/>
      <c r="I939" s="46"/>
      <c r="J939" s="46"/>
      <c r="K939" s="46"/>
      <c r="L939" s="46"/>
      <c r="M939" s="46"/>
      <c r="N939" s="46"/>
      <c r="O939" s="46"/>
      <c r="P939" s="46"/>
      <c r="Q939" s="46"/>
      <c r="R939" s="46"/>
      <c r="S939" s="46"/>
      <c r="T939" s="46"/>
      <c r="U939" s="46"/>
      <c r="V939" s="46"/>
      <c r="W939" s="46"/>
      <c r="X939" s="46"/>
      <c r="Y939" s="46"/>
      <c r="Z939" s="46"/>
    </row>
    <row r="940" spans="1:84" ht="20.100000000000001" customHeight="1">
      <c r="A940" s="32"/>
      <c r="C940" s="6" t="s">
        <v>258</v>
      </c>
      <c r="D940" s="43"/>
      <c r="E940" s="28" t="str">
        <f>IF(egTextCal(D940)&lt;&gt;0, egTextCal(D940),"")</f>
        <v/>
      </c>
      <c r="F940" s="27"/>
      <c r="G940" s="27"/>
      <c r="H940" s="27"/>
      <c r="I940" s="27"/>
      <c r="J940" s="27"/>
      <c r="K940" s="27"/>
      <c r="L940" s="27"/>
      <c r="M940" s="27"/>
      <c r="N940" s="27"/>
      <c r="O940" s="27"/>
      <c r="P940" s="27"/>
      <c r="Q940" s="27"/>
      <c r="R940" s="27"/>
      <c r="S940" s="27"/>
      <c r="T940" s="27"/>
      <c r="U940" s="27"/>
      <c r="V940" s="27"/>
      <c r="W940" s="27"/>
      <c r="X940" s="27"/>
      <c r="Y940" s="27"/>
      <c r="Z940" s="27"/>
    </row>
    <row r="941" spans="1:84" ht="20.100000000000001" customHeight="1">
      <c r="A941" s="32"/>
      <c r="C941" s="16"/>
      <c r="D941" s="29" t="s">
        <v>384</v>
      </c>
      <c r="E941" s="7"/>
      <c r="F941" s="46"/>
      <c r="G941" s="46"/>
      <c r="H941" s="46"/>
      <c r="I941" s="46"/>
      <c r="J941" s="46"/>
      <c r="K941" s="46">
        <v>1</v>
      </c>
      <c r="L941" s="46"/>
      <c r="M941" s="46"/>
      <c r="N941" s="46"/>
      <c r="O941" s="46"/>
      <c r="P941" s="46"/>
      <c r="Q941" s="46"/>
      <c r="R941" s="46"/>
      <c r="S941" s="46"/>
      <c r="T941" s="46"/>
      <c r="U941" s="46"/>
      <c r="V941" s="46"/>
      <c r="W941" s="46"/>
      <c r="X941" s="46"/>
      <c r="Y941" s="46"/>
      <c r="Z941" s="46"/>
    </row>
    <row r="942" spans="1:84" ht="20.100000000000001" customHeight="1">
      <c r="A942" s="32"/>
      <c r="C942" s="6" t="s">
        <v>431</v>
      </c>
      <c r="D942" s="64" t="e">
        <f>#REF!</f>
        <v>#REF!</v>
      </c>
      <c r="E942" s="28" t="e">
        <f>IF(egTextCal(D942)&lt;&gt;0, egTextCal(D942),"")</f>
        <v>#VALUE!</v>
      </c>
      <c r="F942" s="27"/>
      <c r="G942" s="27"/>
      <c r="H942" s="27"/>
      <c r="I942" s="27"/>
      <c r="J942" s="27"/>
      <c r="K942" s="27" t="e">
        <f>IF(E942*K941&lt;&gt;0,E942*K941,  )</f>
        <v>#VALUE!</v>
      </c>
      <c r="L942" s="27"/>
      <c r="M942" s="27"/>
      <c r="N942" s="27"/>
      <c r="O942" s="27"/>
      <c r="P942" s="27"/>
      <c r="Q942" s="27"/>
      <c r="R942" s="27"/>
      <c r="S942" s="27"/>
      <c r="T942" s="27"/>
      <c r="U942" s="27"/>
      <c r="V942" s="27"/>
      <c r="W942" s="27"/>
      <c r="X942" s="27"/>
      <c r="Y942" s="27"/>
      <c r="Z942" s="27"/>
      <c r="CF942" s="1" t="e">
        <f>K942</f>
        <v>#VALUE!</v>
      </c>
    </row>
    <row r="943" spans="1:84" ht="20.100000000000001" customHeight="1">
      <c r="A943" s="32"/>
      <c r="C943" s="16"/>
      <c r="D943" s="29" t="s">
        <v>388</v>
      </c>
      <c r="E943" s="7"/>
      <c r="F943" s="46"/>
      <c r="G943" s="46"/>
      <c r="H943" s="46"/>
      <c r="I943" s="46"/>
      <c r="J943" s="46">
        <v>1</v>
      </c>
      <c r="K943" s="46"/>
      <c r="L943" s="46"/>
      <c r="M943" s="46"/>
      <c r="N943" s="46"/>
      <c r="O943" s="46"/>
      <c r="P943" s="46"/>
      <c r="Q943" s="46"/>
      <c r="R943" s="46"/>
      <c r="S943" s="46"/>
      <c r="T943" s="46"/>
      <c r="U943" s="46"/>
      <c r="V943" s="46"/>
      <c r="W943" s="46"/>
      <c r="X943" s="46"/>
      <c r="Y943" s="46"/>
      <c r="Z943" s="46"/>
    </row>
    <row r="944" spans="1:84" ht="20.100000000000001" customHeight="1">
      <c r="A944" s="32"/>
      <c r="C944" s="6" t="s">
        <v>432</v>
      </c>
      <c r="D944" s="64" t="e">
        <f>#REF!</f>
        <v>#REF!</v>
      </c>
      <c r="E944" s="28" t="e">
        <f>IF(egTextCal(D944)&lt;&gt;0, egTextCal(D944),"")</f>
        <v>#VALUE!</v>
      </c>
      <c r="F944" s="27"/>
      <c r="G944" s="27"/>
      <c r="H944" s="27"/>
      <c r="I944" s="27"/>
      <c r="J944" s="27" t="e">
        <f>IF(E944*J943&lt;&gt;0,E944*J943,  )</f>
        <v>#VALUE!</v>
      </c>
      <c r="K944" s="27"/>
      <c r="L944" s="27"/>
      <c r="M944" s="27"/>
      <c r="N944" s="27"/>
      <c r="O944" s="27"/>
      <c r="P944" s="27"/>
      <c r="Q944" s="27"/>
      <c r="R944" s="27"/>
      <c r="S944" s="27"/>
      <c r="T944" s="27"/>
      <c r="U944" s="27"/>
      <c r="V944" s="27"/>
      <c r="W944" s="27"/>
      <c r="X944" s="27"/>
      <c r="Y944" s="27"/>
      <c r="Z944" s="27"/>
      <c r="CE944" s="1" t="e">
        <f>J944</f>
        <v>#VALUE!</v>
      </c>
    </row>
    <row r="945" spans="1:84" ht="20.100000000000001" customHeight="1">
      <c r="A945" s="32"/>
      <c r="C945" s="16"/>
      <c r="D945" s="29" t="s">
        <v>391</v>
      </c>
      <c r="E945" s="7"/>
      <c r="F945" s="46"/>
      <c r="G945" s="46"/>
      <c r="H945" s="46"/>
      <c r="I945" s="46">
        <v>1</v>
      </c>
      <c r="J945" s="46"/>
      <c r="K945" s="46"/>
      <c r="L945" s="46"/>
      <c r="M945" s="46"/>
      <c r="N945" s="46"/>
      <c r="O945" s="46"/>
      <c r="P945" s="46"/>
      <c r="Q945" s="46"/>
      <c r="R945" s="46"/>
      <c r="S945" s="46"/>
      <c r="T945" s="46"/>
      <c r="U945" s="46"/>
      <c r="V945" s="46"/>
      <c r="W945" s="46"/>
      <c r="X945" s="46"/>
      <c r="Y945" s="46"/>
      <c r="Z945" s="46"/>
    </row>
    <row r="946" spans="1:84" ht="20.100000000000001" customHeight="1">
      <c r="A946" s="32"/>
      <c r="C946" s="6" t="s">
        <v>380</v>
      </c>
      <c r="D946" s="64" t="e">
        <f>#REF!</f>
        <v>#REF!</v>
      </c>
      <c r="E946" s="28" t="e">
        <f>IF(egTextCal(D946)&lt;&gt;0, egTextCal(D946),"")</f>
        <v>#VALUE!</v>
      </c>
      <c r="F946" s="27"/>
      <c r="G946" s="27"/>
      <c r="H946" s="27"/>
      <c r="I946" s="27" t="e">
        <f>IF(E946*I945&lt;&gt;0,E946*I945,  )</f>
        <v>#VALUE!</v>
      </c>
      <c r="J946" s="27"/>
      <c r="K946" s="27"/>
      <c r="L946" s="27"/>
      <c r="M946" s="27"/>
      <c r="N946" s="27"/>
      <c r="O946" s="27"/>
      <c r="P946" s="27"/>
      <c r="Q946" s="27"/>
      <c r="R946" s="27"/>
      <c r="S946" s="27"/>
      <c r="T946" s="27"/>
      <c r="U946" s="27"/>
      <c r="V946" s="27"/>
      <c r="W946" s="27"/>
      <c r="X946" s="27"/>
      <c r="Y946" s="27"/>
      <c r="Z946" s="27"/>
      <c r="CD946" s="1" t="e">
        <f>I946</f>
        <v>#VALUE!</v>
      </c>
    </row>
    <row r="947" spans="1:84" ht="20.100000000000001" customHeight="1">
      <c r="A947" s="32"/>
      <c r="C947" s="16"/>
      <c r="D947" s="29" t="s">
        <v>207</v>
      </c>
      <c r="E947" s="7"/>
      <c r="F947" s="46"/>
      <c r="G947" s="46"/>
      <c r="H947" s="46"/>
      <c r="I947" s="46"/>
      <c r="J947" s="46"/>
      <c r="K947" s="46"/>
      <c r="L947" s="46"/>
      <c r="M947" s="46"/>
      <c r="N947" s="46"/>
      <c r="O947" s="46"/>
      <c r="P947" s="46"/>
      <c r="Q947" s="46"/>
      <c r="R947" s="46"/>
      <c r="S947" s="46"/>
      <c r="T947" s="46"/>
      <c r="U947" s="46"/>
      <c r="V947" s="46"/>
      <c r="W947" s="46"/>
      <c r="X947" s="46"/>
      <c r="Y947" s="46"/>
      <c r="Z947" s="46"/>
    </row>
    <row r="948" spans="1:84" ht="20.100000000000001" customHeight="1">
      <c r="A948" s="32"/>
      <c r="C948" s="6" t="s">
        <v>366</v>
      </c>
      <c r="D948" s="43"/>
      <c r="E948" s="28" t="str">
        <f>IF(egTextCal(D948)&lt;&gt;0, egTextCal(D948),"")</f>
        <v/>
      </c>
      <c r="F948" s="27"/>
      <c r="G948" s="27"/>
      <c r="H948" s="27"/>
      <c r="I948" s="27"/>
      <c r="J948" s="27"/>
      <c r="K948" s="27"/>
      <c r="L948" s="27"/>
      <c r="M948" s="27"/>
      <c r="N948" s="27"/>
      <c r="O948" s="27"/>
      <c r="P948" s="27"/>
      <c r="Q948" s="27"/>
      <c r="R948" s="27"/>
      <c r="S948" s="27"/>
      <c r="T948" s="27"/>
      <c r="U948" s="27"/>
      <c r="V948" s="27"/>
      <c r="W948" s="27"/>
      <c r="X948" s="27"/>
      <c r="Y948" s="27"/>
      <c r="Z948" s="27"/>
    </row>
    <row r="949" spans="1:84" ht="20.100000000000001" customHeight="1">
      <c r="A949" s="32"/>
      <c r="C949" s="16"/>
      <c r="D949" s="29" t="s">
        <v>384</v>
      </c>
      <c r="E949" s="7"/>
      <c r="F949" s="46"/>
      <c r="G949" s="46"/>
      <c r="H949" s="46"/>
      <c r="I949" s="46"/>
      <c r="J949" s="46"/>
      <c r="K949" s="46">
        <v>1</v>
      </c>
      <c r="L949" s="46"/>
      <c r="M949" s="46"/>
      <c r="N949" s="46"/>
      <c r="O949" s="46"/>
      <c r="P949" s="46"/>
      <c r="Q949" s="46"/>
      <c r="R949" s="46"/>
      <c r="S949" s="46"/>
      <c r="T949" s="46"/>
      <c r="U949" s="46"/>
      <c r="V949" s="46"/>
      <c r="W949" s="46"/>
      <c r="X949" s="46"/>
      <c r="Y949" s="46"/>
      <c r="Z949" s="46"/>
    </row>
    <row r="950" spans="1:84" ht="20.100000000000001" customHeight="1">
      <c r="A950" s="32"/>
      <c r="C950" s="6" t="s">
        <v>180</v>
      </c>
      <c r="D950" s="64" t="e">
        <f>#REF!</f>
        <v>#REF!</v>
      </c>
      <c r="E950" s="28" t="e">
        <f>IF(egTextCal(D950)&lt;&gt;0, egTextCal(D950),"")</f>
        <v>#VALUE!</v>
      </c>
      <c r="F950" s="27"/>
      <c r="G950" s="27"/>
      <c r="H950" s="27"/>
      <c r="I950" s="27"/>
      <c r="J950" s="27"/>
      <c r="K950" s="27" t="e">
        <f>IF(E950*K949&lt;&gt;0,E950*K949,  )</f>
        <v>#VALUE!</v>
      </c>
      <c r="L950" s="27"/>
      <c r="M950" s="27"/>
      <c r="N950" s="27"/>
      <c r="O950" s="27"/>
      <c r="P950" s="27"/>
      <c r="Q950" s="27"/>
      <c r="R950" s="27"/>
      <c r="S950" s="27"/>
      <c r="T950" s="27"/>
      <c r="U950" s="27"/>
      <c r="V950" s="27"/>
      <c r="W950" s="27"/>
      <c r="X950" s="27"/>
      <c r="Y950" s="27"/>
      <c r="Z950" s="27"/>
      <c r="CF950" s="1" t="e">
        <f>K950</f>
        <v>#VALUE!</v>
      </c>
    </row>
    <row r="951" spans="1:84" ht="20.100000000000001" customHeight="1">
      <c r="A951" s="32"/>
      <c r="C951" s="16"/>
      <c r="D951" s="29" t="s">
        <v>388</v>
      </c>
      <c r="E951" s="7"/>
      <c r="F951" s="46"/>
      <c r="G951" s="46"/>
      <c r="H951" s="46"/>
      <c r="I951" s="46"/>
      <c r="J951" s="46">
        <v>1</v>
      </c>
      <c r="K951" s="46"/>
      <c r="L951" s="46"/>
      <c r="M951" s="46"/>
      <c r="N951" s="46"/>
      <c r="O951" s="46"/>
      <c r="P951" s="46"/>
      <c r="Q951" s="46"/>
      <c r="R951" s="46"/>
      <c r="S951" s="46"/>
      <c r="T951" s="46"/>
      <c r="U951" s="46"/>
      <c r="V951" s="46"/>
      <c r="W951" s="46"/>
      <c r="X951" s="46"/>
      <c r="Y951" s="46"/>
      <c r="Z951" s="46"/>
    </row>
    <row r="952" spans="1:84" ht="20.100000000000001" customHeight="1">
      <c r="A952" s="32"/>
      <c r="C952" s="6" t="s">
        <v>433</v>
      </c>
      <c r="D952" s="64" t="e">
        <f>#REF!</f>
        <v>#REF!</v>
      </c>
      <c r="E952" s="28" t="e">
        <f>IF(egTextCal(D952)&lt;&gt;0, egTextCal(D952),"")</f>
        <v>#VALUE!</v>
      </c>
      <c r="F952" s="27"/>
      <c r="G952" s="27"/>
      <c r="H952" s="27"/>
      <c r="I952" s="27"/>
      <c r="J952" s="27" t="e">
        <f>IF(E952*J951&lt;&gt;0,E952*J951,  )</f>
        <v>#VALUE!</v>
      </c>
      <c r="K952" s="27"/>
      <c r="L952" s="27"/>
      <c r="M952" s="27"/>
      <c r="N952" s="27"/>
      <c r="O952" s="27"/>
      <c r="P952" s="27"/>
      <c r="Q952" s="27"/>
      <c r="R952" s="27"/>
      <c r="S952" s="27"/>
      <c r="T952" s="27"/>
      <c r="U952" s="27"/>
      <c r="V952" s="27"/>
      <c r="W952" s="27"/>
      <c r="X952" s="27"/>
      <c r="Y952" s="27"/>
      <c r="Z952" s="27"/>
      <c r="CE952" s="1" t="e">
        <f>J952</f>
        <v>#VALUE!</v>
      </c>
    </row>
    <row r="953" spans="1:84" ht="20.100000000000001" customHeight="1">
      <c r="A953" s="32"/>
      <c r="C953" s="16"/>
      <c r="D953" s="29" t="s">
        <v>391</v>
      </c>
      <c r="E953" s="7"/>
      <c r="F953" s="46"/>
      <c r="G953" s="46"/>
      <c r="H953" s="46"/>
      <c r="I953" s="46">
        <v>1</v>
      </c>
      <c r="J953" s="46"/>
      <c r="K953" s="46"/>
      <c r="L953" s="46"/>
      <c r="M953" s="46"/>
      <c r="N953" s="46"/>
      <c r="O953" s="46"/>
      <c r="P953" s="46"/>
      <c r="Q953" s="46"/>
      <c r="R953" s="46"/>
      <c r="S953" s="46"/>
      <c r="T953" s="46"/>
      <c r="U953" s="46"/>
      <c r="V953" s="46"/>
      <c r="W953" s="46"/>
      <c r="X953" s="46"/>
      <c r="Y953" s="46"/>
      <c r="Z953" s="46"/>
    </row>
    <row r="954" spans="1:84" ht="20.100000000000001" customHeight="1">
      <c r="A954" s="32"/>
      <c r="C954" s="6" t="s">
        <v>156</v>
      </c>
      <c r="D954" s="64" t="e">
        <f>#REF!</f>
        <v>#REF!</v>
      </c>
      <c r="E954" s="28" t="e">
        <f>IF(egTextCal(D954)&lt;&gt;0, egTextCal(D954),"")</f>
        <v>#VALUE!</v>
      </c>
      <c r="F954" s="27"/>
      <c r="G954" s="27"/>
      <c r="H954" s="27"/>
      <c r="I954" s="27" t="e">
        <f>IF(E954*I953&lt;&gt;0,E954*I953,  )</f>
        <v>#VALUE!</v>
      </c>
      <c r="J954" s="27"/>
      <c r="K954" s="27"/>
      <c r="L954" s="27"/>
      <c r="M954" s="27"/>
      <c r="N954" s="27"/>
      <c r="O954" s="27"/>
      <c r="P954" s="27"/>
      <c r="Q954" s="27"/>
      <c r="R954" s="27"/>
      <c r="S954" s="27"/>
      <c r="T954" s="27"/>
      <c r="U954" s="27"/>
      <c r="V954" s="27"/>
      <c r="W954" s="27"/>
      <c r="X954" s="27"/>
      <c r="Y954" s="27"/>
      <c r="Z954" s="27"/>
      <c r="CD954" s="1" t="e">
        <f>I954</f>
        <v>#VALUE!</v>
      </c>
    </row>
    <row r="955" spans="1:84" ht="20.100000000000001" customHeight="1">
      <c r="A955" s="32"/>
      <c r="C955" s="16"/>
      <c r="D955" s="29" t="s">
        <v>208</v>
      </c>
      <c r="E955" s="7"/>
      <c r="F955" s="46"/>
      <c r="G955" s="46"/>
      <c r="H955" s="46"/>
      <c r="I955" s="46"/>
      <c r="J955" s="46"/>
      <c r="K955" s="46"/>
      <c r="L955" s="46"/>
      <c r="M955" s="46"/>
      <c r="N955" s="46"/>
      <c r="O955" s="46"/>
      <c r="P955" s="46"/>
      <c r="Q955" s="46"/>
      <c r="R955" s="46"/>
      <c r="S955" s="46"/>
      <c r="T955" s="46"/>
      <c r="U955" s="46"/>
      <c r="V955" s="46"/>
      <c r="W955" s="46"/>
      <c r="X955" s="46"/>
      <c r="Y955" s="46"/>
      <c r="Z955" s="46"/>
    </row>
    <row r="956" spans="1:84" ht="20.100000000000001" customHeight="1">
      <c r="A956" s="32"/>
      <c r="C956" s="6" t="s">
        <v>265</v>
      </c>
      <c r="D956" s="43"/>
      <c r="E956" s="28" t="str">
        <f>IF(egTextCal(D956)&lt;&gt;0, egTextCal(D956),"")</f>
        <v/>
      </c>
      <c r="F956" s="27"/>
      <c r="G956" s="27"/>
      <c r="H956" s="27"/>
      <c r="I956" s="27"/>
      <c r="J956" s="27"/>
      <c r="K956" s="27"/>
      <c r="L956" s="27"/>
      <c r="M956" s="27"/>
      <c r="N956" s="27"/>
      <c r="O956" s="27"/>
      <c r="P956" s="27"/>
      <c r="Q956" s="27"/>
      <c r="R956" s="27"/>
      <c r="S956" s="27"/>
      <c r="T956" s="27"/>
      <c r="U956" s="27"/>
      <c r="V956" s="27"/>
      <c r="W956" s="27"/>
      <c r="X956" s="27"/>
      <c r="Y956" s="27"/>
      <c r="Z956" s="27"/>
    </row>
    <row r="957" spans="1:84" ht="20.100000000000001" customHeight="1">
      <c r="A957" s="32"/>
      <c r="C957" s="16"/>
      <c r="D957" s="29" t="s">
        <v>384</v>
      </c>
      <c r="E957" s="7"/>
      <c r="F957" s="46"/>
      <c r="G957" s="46"/>
      <c r="H957" s="46"/>
      <c r="I957" s="46"/>
      <c r="J957" s="46"/>
      <c r="K957" s="46">
        <v>1</v>
      </c>
      <c r="L957" s="46"/>
      <c r="M957" s="46"/>
      <c r="N957" s="46"/>
      <c r="O957" s="46"/>
      <c r="P957" s="46"/>
      <c r="Q957" s="46"/>
      <c r="R957" s="46"/>
      <c r="S957" s="46"/>
      <c r="T957" s="46"/>
      <c r="U957" s="46"/>
      <c r="V957" s="46"/>
      <c r="W957" s="46"/>
      <c r="X957" s="46"/>
      <c r="Y957" s="46"/>
      <c r="Z957" s="46"/>
    </row>
    <row r="958" spans="1:84" ht="20.100000000000001" customHeight="1">
      <c r="A958" s="32"/>
      <c r="C958" s="6" t="s">
        <v>434</v>
      </c>
      <c r="D958" s="64" t="e">
        <f>#REF!</f>
        <v>#REF!</v>
      </c>
      <c r="E958" s="28" t="e">
        <f>IF(egTextCal(D958)&lt;&gt;0, egTextCal(D958),"")</f>
        <v>#VALUE!</v>
      </c>
      <c r="F958" s="27"/>
      <c r="G958" s="27"/>
      <c r="H958" s="27"/>
      <c r="I958" s="27"/>
      <c r="J958" s="27"/>
      <c r="K958" s="27" t="e">
        <f>IF(E958*K957&lt;&gt;0,E958*K957,  )</f>
        <v>#VALUE!</v>
      </c>
      <c r="L958" s="27"/>
      <c r="M958" s="27"/>
      <c r="N958" s="27"/>
      <c r="O958" s="27"/>
      <c r="P958" s="27"/>
      <c r="Q958" s="27"/>
      <c r="R958" s="27"/>
      <c r="S958" s="27"/>
      <c r="T958" s="27"/>
      <c r="U958" s="27"/>
      <c r="V958" s="27"/>
      <c r="W958" s="27"/>
      <c r="X958" s="27"/>
      <c r="Y958" s="27"/>
      <c r="Z958" s="27"/>
      <c r="CF958" s="1" t="e">
        <f>K958</f>
        <v>#VALUE!</v>
      </c>
    </row>
    <row r="959" spans="1:84" ht="20.100000000000001" customHeight="1">
      <c r="A959" s="32"/>
      <c r="C959" s="16"/>
      <c r="D959" s="29" t="s">
        <v>388</v>
      </c>
      <c r="E959" s="7"/>
      <c r="F959" s="46"/>
      <c r="G959" s="46"/>
      <c r="H959" s="46"/>
      <c r="I959" s="46"/>
      <c r="J959" s="46">
        <v>1</v>
      </c>
      <c r="K959" s="46"/>
      <c r="L959" s="46"/>
      <c r="M959" s="46"/>
      <c r="N959" s="46"/>
      <c r="O959" s="46"/>
      <c r="P959" s="46"/>
      <c r="Q959" s="46"/>
      <c r="R959" s="46"/>
      <c r="S959" s="46"/>
      <c r="T959" s="46"/>
      <c r="U959" s="46"/>
      <c r="V959" s="46"/>
      <c r="W959" s="46"/>
      <c r="X959" s="46"/>
      <c r="Y959" s="46"/>
      <c r="Z959" s="46"/>
    </row>
    <row r="960" spans="1:84" ht="20.100000000000001" customHeight="1">
      <c r="A960" s="32"/>
      <c r="C960" s="6" t="s">
        <v>435</v>
      </c>
      <c r="D960" s="64" t="e">
        <f>#REF!</f>
        <v>#REF!</v>
      </c>
      <c r="E960" s="28" t="e">
        <f>IF(egTextCal(D960)&lt;&gt;0, egTextCal(D960),"")</f>
        <v>#VALUE!</v>
      </c>
      <c r="F960" s="27"/>
      <c r="G960" s="27"/>
      <c r="H960" s="27"/>
      <c r="I960" s="27"/>
      <c r="J960" s="27" t="e">
        <f>IF(E960*J959&lt;&gt;0,E960*J959,  )</f>
        <v>#VALUE!</v>
      </c>
      <c r="K960" s="27"/>
      <c r="L960" s="27"/>
      <c r="M960" s="27"/>
      <c r="N960" s="27"/>
      <c r="O960" s="27"/>
      <c r="P960" s="27"/>
      <c r="Q960" s="27"/>
      <c r="R960" s="27"/>
      <c r="S960" s="27"/>
      <c r="T960" s="27"/>
      <c r="U960" s="27"/>
      <c r="V960" s="27"/>
      <c r="W960" s="27"/>
      <c r="X960" s="27"/>
      <c r="Y960" s="27"/>
      <c r="Z960" s="27"/>
      <c r="CE960" s="1" t="e">
        <f>J960</f>
        <v>#VALUE!</v>
      </c>
    </row>
    <row r="961" spans="1:84" ht="20.100000000000001" customHeight="1">
      <c r="A961" s="32"/>
      <c r="C961" s="16"/>
      <c r="D961" s="29" t="s">
        <v>391</v>
      </c>
      <c r="E961" s="7"/>
      <c r="F961" s="46"/>
      <c r="G961" s="46"/>
      <c r="H961" s="46"/>
      <c r="I961" s="46">
        <v>1</v>
      </c>
      <c r="J961" s="46"/>
      <c r="K961" s="46"/>
      <c r="L961" s="46"/>
      <c r="M961" s="46"/>
      <c r="N961" s="46"/>
      <c r="O961" s="46"/>
      <c r="P961" s="46"/>
      <c r="Q961" s="46"/>
      <c r="R961" s="46"/>
      <c r="S961" s="46"/>
      <c r="T961" s="46"/>
      <c r="U961" s="46"/>
      <c r="V961" s="46"/>
      <c r="W961" s="46"/>
      <c r="X961" s="46"/>
      <c r="Y961" s="46"/>
      <c r="Z961" s="46"/>
    </row>
    <row r="962" spans="1:84" ht="20.100000000000001" customHeight="1">
      <c r="A962" s="32"/>
      <c r="C962" s="6" t="s">
        <v>100</v>
      </c>
      <c r="D962" s="64" t="e">
        <f>#REF!</f>
        <v>#REF!</v>
      </c>
      <c r="E962" s="28" t="e">
        <f>IF(egTextCal(D962)&lt;&gt;0, egTextCal(D962),"")</f>
        <v>#VALUE!</v>
      </c>
      <c r="F962" s="27"/>
      <c r="G962" s="27"/>
      <c r="H962" s="27"/>
      <c r="I962" s="27" t="e">
        <f>IF(E962*I961&lt;&gt;0,E962*I961,  )</f>
        <v>#VALUE!</v>
      </c>
      <c r="J962" s="27"/>
      <c r="K962" s="27"/>
      <c r="L962" s="27"/>
      <c r="M962" s="27"/>
      <c r="N962" s="27"/>
      <c r="O962" s="27"/>
      <c r="P962" s="27"/>
      <c r="Q962" s="27"/>
      <c r="R962" s="27"/>
      <c r="S962" s="27"/>
      <c r="T962" s="27"/>
      <c r="U962" s="27"/>
      <c r="V962" s="27"/>
      <c r="W962" s="27"/>
      <c r="X962" s="27"/>
      <c r="Y962" s="27"/>
      <c r="Z962" s="27"/>
      <c r="CD962" s="1" t="e">
        <f>I962</f>
        <v>#VALUE!</v>
      </c>
    </row>
    <row r="963" spans="1:84" ht="20.100000000000001" customHeight="1">
      <c r="A963" s="32"/>
      <c r="C963" s="16"/>
      <c r="D963" s="29" t="s">
        <v>209</v>
      </c>
      <c r="E963" s="7"/>
      <c r="F963" s="46"/>
      <c r="G963" s="46"/>
      <c r="H963" s="46"/>
      <c r="I963" s="46"/>
      <c r="J963" s="46"/>
      <c r="K963" s="46"/>
      <c r="L963" s="46"/>
      <c r="M963" s="46"/>
      <c r="N963" s="46"/>
      <c r="O963" s="46"/>
      <c r="P963" s="46"/>
      <c r="Q963" s="46"/>
      <c r="R963" s="46"/>
      <c r="S963" s="46"/>
      <c r="T963" s="46"/>
      <c r="U963" s="46"/>
      <c r="V963" s="46"/>
      <c r="W963" s="46"/>
      <c r="X963" s="46"/>
      <c r="Y963" s="46"/>
      <c r="Z963" s="46"/>
    </row>
    <row r="964" spans="1:84" ht="20.100000000000001" customHeight="1">
      <c r="A964" s="32"/>
      <c r="C964" s="6" t="s">
        <v>436</v>
      </c>
      <c r="D964" s="43"/>
      <c r="E964" s="28" t="str">
        <f>IF(egTextCal(D964)&lt;&gt;0, egTextCal(D964),"")</f>
        <v/>
      </c>
      <c r="F964" s="27"/>
      <c r="G964" s="27"/>
      <c r="H964" s="27"/>
      <c r="I964" s="27"/>
      <c r="J964" s="27"/>
      <c r="K964" s="27"/>
      <c r="L964" s="27"/>
      <c r="M964" s="27"/>
      <c r="N964" s="27"/>
      <c r="O964" s="27"/>
      <c r="P964" s="27"/>
      <c r="Q964" s="27"/>
      <c r="R964" s="27"/>
      <c r="S964" s="27"/>
      <c r="T964" s="27"/>
      <c r="U964" s="27"/>
      <c r="V964" s="27"/>
      <c r="W964" s="27"/>
      <c r="X964" s="27"/>
      <c r="Y964" s="27"/>
      <c r="Z964" s="27"/>
    </row>
    <row r="965" spans="1:84" ht="20.100000000000001" customHeight="1">
      <c r="A965" s="32"/>
      <c r="C965" s="16"/>
      <c r="D965" s="29" t="s">
        <v>384</v>
      </c>
      <c r="E965" s="7"/>
      <c r="F965" s="46"/>
      <c r="G965" s="46"/>
      <c r="H965" s="46"/>
      <c r="I965" s="46"/>
      <c r="J965" s="46"/>
      <c r="K965" s="46">
        <v>1</v>
      </c>
      <c r="L965" s="46"/>
      <c r="M965" s="46"/>
      <c r="N965" s="46"/>
      <c r="O965" s="46"/>
      <c r="P965" s="46"/>
      <c r="Q965" s="46"/>
      <c r="R965" s="46"/>
      <c r="S965" s="46"/>
      <c r="T965" s="46"/>
      <c r="U965" s="46"/>
      <c r="V965" s="46"/>
      <c r="W965" s="46"/>
      <c r="X965" s="46"/>
      <c r="Y965" s="46"/>
      <c r="Z965" s="46"/>
    </row>
    <row r="966" spans="1:84" ht="20.100000000000001" customHeight="1">
      <c r="A966" s="32"/>
      <c r="C966" s="6" t="s">
        <v>363</v>
      </c>
      <c r="D966" s="64" t="e">
        <f>#REF!</f>
        <v>#REF!</v>
      </c>
      <c r="E966" s="28" t="e">
        <f>IF(egTextCal(D966)&lt;&gt;0, egTextCal(D966),"")</f>
        <v>#VALUE!</v>
      </c>
      <c r="F966" s="27"/>
      <c r="G966" s="27"/>
      <c r="H966" s="27"/>
      <c r="I966" s="27"/>
      <c r="J966" s="27"/>
      <c r="K966" s="27" t="e">
        <f>IF(E966*K965&lt;&gt;0,E966*K965,  )</f>
        <v>#VALUE!</v>
      </c>
      <c r="L966" s="27"/>
      <c r="M966" s="27"/>
      <c r="N966" s="27"/>
      <c r="O966" s="27"/>
      <c r="P966" s="27"/>
      <c r="Q966" s="27"/>
      <c r="R966" s="27"/>
      <c r="S966" s="27"/>
      <c r="T966" s="27"/>
      <c r="U966" s="27"/>
      <c r="V966" s="27"/>
      <c r="W966" s="27"/>
      <c r="X966" s="27"/>
      <c r="Y966" s="27"/>
      <c r="Z966" s="27"/>
      <c r="CF966" s="1" t="e">
        <f>K966</f>
        <v>#VALUE!</v>
      </c>
    </row>
    <row r="967" spans="1:84" ht="20.100000000000001" customHeight="1">
      <c r="D967" s="14"/>
      <c r="E967" s="48"/>
      <c r="F967" s="48"/>
      <c r="G967" s="48"/>
      <c r="H967" s="48"/>
      <c r="I967" s="48"/>
      <c r="J967" s="48"/>
      <c r="K967" s="48"/>
      <c r="L967" s="48"/>
      <c r="M967" s="48"/>
      <c r="N967" s="48"/>
      <c r="O967" s="48"/>
      <c r="P967" s="48"/>
      <c r="Q967" s="48"/>
      <c r="R967" s="48"/>
      <c r="S967" s="48"/>
      <c r="T967" s="48"/>
      <c r="U967" s="48"/>
      <c r="V967" s="48"/>
      <c r="W967" s="48"/>
      <c r="X967" s="48"/>
      <c r="Y967" s="48"/>
      <c r="Z967" s="48"/>
    </row>
    <row r="968" spans="1:84" ht="20.100000000000001" customHeight="1">
      <c r="B968" s="31"/>
      <c r="C968" s="20"/>
      <c r="D968" s="47"/>
      <c r="E968" s="47"/>
      <c r="F968" s="18" t="s">
        <v>348</v>
      </c>
      <c r="G968" s="18" t="s">
        <v>341</v>
      </c>
      <c r="H968" s="16" t="s">
        <v>341</v>
      </c>
      <c r="I968" s="16" t="s">
        <v>393</v>
      </c>
      <c r="J968" s="16" t="s">
        <v>386</v>
      </c>
      <c r="K968" s="16" t="s">
        <v>386</v>
      </c>
      <c r="L968" s="16" t="s">
        <v>352</v>
      </c>
      <c r="M968" s="16" t="s">
        <v>352</v>
      </c>
      <c r="N968" s="16" t="s">
        <v>352</v>
      </c>
      <c r="O968" s="16" t="s">
        <v>352</v>
      </c>
      <c r="P968" s="16" t="s">
        <v>378</v>
      </c>
      <c r="Q968" s="16" t="s">
        <v>382</v>
      </c>
      <c r="R968" s="16" t="s">
        <v>368</v>
      </c>
      <c r="S968" s="16" t="s">
        <v>368</v>
      </c>
      <c r="T968" s="16" t="s">
        <v>368</v>
      </c>
      <c r="U968" s="16"/>
      <c r="V968" s="16"/>
      <c r="W968" s="16"/>
      <c r="X968" s="16"/>
      <c r="Y968" s="16"/>
      <c r="Z968" s="16"/>
    </row>
    <row r="969" spans="1:84" ht="20.100000000000001" customHeight="1">
      <c r="A969" s="32"/>
      <c r="B969" s="31"/>
      <c r="C969" s="4" t="s">
        <v>402</v>
      </c>
      <c r="D969" s="4" t="s">
        <v>403</v>
      </c>
      <c r="E969" s="4" t="s">
        <v>404</v>
      </c>
      <c r="F969" s="12" t="s">
        <v>486</v>
      </c>
      <c r="G969" s="12" t="s">
        <v>487</v>
      </c>
      <c r="H969" s="4" t="s">
        <v>488</v>
      </c>
      <c r="I969" s="4" t="s">
        <v>489</v>
      </c>
      <c r="J969" s="4" t="s">
        <v>490</v>
      </c>
      <c r="K969" s="4" t="s">
        <v>491</v>
      </c>
      <c r="L969" s="4" t="s">
        <v>362</v>
      </c>
      <c r="M969" s="4" t="s">
        <v>359</v>
      </c>
      <c r="N969" s="4" t="s">
        <v>356</v>
      </c>
      <c r="O969" s="4" t="s">
        <v>353</v>
      </c>
      <c r="P969" s="4"/>
      <c r="Q969" s="4"/>
      <c r="R969" s="4" t="s">
        <v>359</v>
      </c>
      <c r="S969" s="4" t="s">
        <v>374</v>
      </c>
      <c r="T969" s="4" t="s">
        <v>371</v>
      </c>
      <c r="U969" s="4"/>
      <c r="V969" s="4"/>
      <c r="W969" s="4"/>
      <c r="X969" s="4"/>
      <c r="Y969" s="4"/>
      <c r="Z969" s="4"/>
    </row>
    <row r="970" spans="1:84" ht="20.100000000000001" customHeight="1">
      <c r="A970" s="32"/>
      <c r="B970" s="31"/>
      <c r="C970" s="21"/>
      <c r="D970" s="21"/>
      <c r="E970" s="21"/>
      <c r="F970" s="19" t="s">
        <v>104</v>
      </c>
      <c r="G970" s="19" t="s">
        <v>104</v>
      </c>
      <c r="H970" s="17" t="s">
        <v>104</v>
      </c>
      <c r="I970" s="17" t="s">
        <v>492</v>
      </c>
      <c r="J970" s="17" t="s">
        <v>492</v>
      </c>
      <c r="K970" s="17" t="s">
        <v>492</v>
      </c>
      <c r="L970" s="17" t="s">
        <v>104</v>
      </c>
      <c r="M970" s="17" t="s">
        <v>104</v>
      </c>
      <c r="N970" s="17" t="s">
        <v>104</v>
      </c>
      <c r="O970" s="17" t="s">
        <v>104</v>
      </c>
      <c r="P970" s="17" t="s">
        <v>104</v>
      </c>
      <c r="Q970" s="17" t="s">
        <v>104</v>
      </c>
      <c r="R970" s="17" t="s">
        <v>104</v>
      </c>
      <c r="S970" s="17" t="s">
        <v>104</v>
      </c>
      <c r="T970" s="17" t="s">
        <v>104</v>
      </c>
      <c r="U970" s="17"/>
      <c r="V970" s="17"/>
      <c r="W970" s="17"/>
      <c r="X970" s="17"/>
      <c r="Y970" s="17"/>
      <c r="Z970" s="17"/>
    </row>
    <row r="971" spans="1:84" ht="20.100000000000001" customHeight="1">
      <c r="A971" s="32"/>
      <c r="C971" s="16"/>
      <c r="D971" s="29" t="s">
        <v>388</v>
      </c>
      <c r="E971" s="7"/>
      <c r="F971" s="45"/>
      <c r="G971" s="45"/>
      <c r="H971" s="45"/>
      <c r="I971" s="45"/>
      <c r="J971" s="45">
        <v>1</v>
      </c>
      <c r="K971" s="45"/>
      <c r="L971" s="45"/>
      <c r="M971" s="45"/>
      <c r="N971" s="45"/>
      <c r="O971" s="45"/>
      <c r="P971" s="45"/>
      <c r="Q971" s="45"/>
      <c r="R971" s="45"/>
      <c r="S971" s="45"/>
      <c r="T971" s="45"/>
      <c r="U971" s="45"/>
      <c r="V971" s="45"/>
      <c r="W971" s="45"/>
      <c r="X971" s="45"/>
      <c r="Y971" s="45"/>
      <c r="Z971" s="45"/>
    </row>
    <row r="972" spans="1:84" ht="20.100000000000001" customHeight="1">
      <c r="A972" s="32"/>
      <c r="C972" s="6" t="s">
        <v>94</v>
      </c>
      <c r="D972" s="64" t="e">
        <f>#REF!</f>
        <v>#REF!</v>
      </c>
      <c r="E972" s="28" t="e">
        <f>IF(egTextCal(D972)&lt;&gt;0, egTextCal(D972),"")</f>
        <v>#VALUE!</v>
      </c>
      <c r="F972" s="27"/>
      <c r="G972" s="27"/>
      <c r="H972" s="27"/>
      <c r="I972" s="27"/>
      <c r="J972" s="27" t="e">
        <f>IF(E972*J971&lt;&gt;0,E972*J971,  )</f>
        <v>#VALUE!</v>
      </c>
      <c r="K972" s="27"/>
      <c r="L972" s="27"/>
      <c r="M972" s="27"/>
      <c r="N972" s="27"/>
      <c r="O972" s="27"/>
      <c r="P972" s="27"/>
      <c r="Q972" s="27"/>
      <c r="R972" s="27"/>
      <c r="S972" s="27"/>
      <c r="T972" s="27"/>
      <c r="U972" s="27"/>
      <c r="V972" s="27"/>
      <c r="W972" s="27"/>
      <c r="X972" s="27"/>
      <c r="Y972" s="27"/>
      <c r="Z972" s="27"/>
      <c r="CE972" s="1" t="e">
        <f>J972</f>
        <v>#VALUE!</v>
      </c>
    </row>
    <row r="973" spans="1:84" ht="20.100000000000001" customHeight="1">
      <c r="A973" s="32"/>
      <c r="C973" s="16"/>
      <c r="D973" s="30" t="s">
        <v>391</v>
      </c>
      <c r="E973" s="8"/>
      <c r="F973" s="46"/>
      <c r="G973" s="46"/>
      <c r="H973" s="46"/>
      <c r="I973" s="46">
        <v>1</v>
      </c>
      <c r="J973" s="46"/>
      <c r="K973" s="46"/>
      <c r="L973" s="46"/>
      <c r="M973" s="46"/>
      <c r="N973" s="46"/>
      <c r="O973" s="46"/>
      <c r="P973" s="46"/>
      <c r="Q973" s="46"/>
      <c r="R973" s="46"/>
      <c r="S973" s="46"/>
      <c r="T973" s="46"/>
      <c r="U973" s="46"/>
      <c r="V973" s="46"/>
      <c r="W973" s="46"/>
      <c r="X973" s="46"/>
      <c r="Y973" s="46"/>
      <c r="Z973" s="46"/>
    </row>
    <row r="974" spans="1:84" ht="20.100000000000001" customHeight="1">
      <c r="A974" s="32"/>
      <c r="C974" s="6" t="s">
        <v>105</v>
      </c>
      <c r="D974" s="65" t="e">
        <f>#REF!</f>
        <v>#REF!</v>
      </c>
      <c r="E974" s="28" t="e">
        <f>IF(egTextCal(D974)&lt;&gt;0, egTextCal(D974),"")</f>
        <v>#VALUE!</v>
      </c>
      <c r="F974" s="27"/>
      <c r="G974" s="27"/>
      <c r="H974" s="27"/>
      <c r="I974" s="27" t="e">
        <f>IF(E974*I973&lt;&gt;0,E974*I973,  )</f>
        <v>#VALUE!</v>
      </c>
      <c r="J974" s="27"/>
      <c r="K974" s="27"/>
      <c r="L974" s="27"/>
      <c r="M974" s="27"/>
      <c r="N974" s="27"/>
      <c r="O974" s="27"/>
      <c r="P974" s="27"/>
      <c r="Q974" s="27"/>
      <c r="R974" s="27"/>
      <c r="S974" s="27"/>
      <c r="T974" s="27"/>
      <c r="U974" s="27"/>
      <c r="V974" s="27"/>
      <c r="W974" s="27"/>
      <c r="X974" s="27"/>
      <c r="Y974" s="27"/>
      <c r="Z974" s="27"/>
      <c r="CD974" s="1" t="e">
        <f>I974</f>
        <v>#VALUE!</v>
      </c>
    </row>
    <row r="975" spans="1:84" ht="20.100000000000001" customHeight="1">
      <c r="A975" s="32"/>
      <c r="C975" s="16"/>
      <c r="D975" s="30" t="s">
        <v>210</v>
      </c>
      <c r="E975" s="8"/>
      <c r="F975" s="46"/>
      <c r="G975" s="46"/>
      <c r="H975" s="46"/>
      <c r="I975" s="46"/>
      <c r="J975" s="46"/>
      <c r="K975" s="46"/>
      <c r="L975" s="46"/>
      <c r="M975" s="46"/>
      <c r="N975" s="46"/>
      <c r="O975" s="46"/>
      <c r="P975" s="46"/>
      <c r="Q975" s="46"/>
      <c r="R975" s="46"/>
      <c r="S975" s="46"/>
      <c r="T975" s="46"/>
      <c r="U975" s="46"/>
      <c r="V975" s="46"/>
      <c r="W975" s="46"/>
      <c r="X975" s="46"/>
      <c r="Y975" s="46"/>
      <c r="Z975" s="46"/>
    </row>
    <row r="976" spans="1:84" ht="20.100000000000001" customHeight="1">
      <c r="A976" s="32"/>
      <c r="C976" s="6" t="s">
        <v>109</v>
      </c>
      <c r="D976" s="44"/>
      <c r="E976" s="28" t="str">
        <f>IF(egTextCal(D976)&lt;&gt;0, egTextCal(D976),"")</f>
        <v/>
      </c>
      <c r="F976" s="27"/>
      <c r="G976" s="27"/>
      <c r="H976" s="27"/>
      <c r="I976" s="27"/>
      <c r="J976" s="27"/>
      <c r="K976" s="27"/>
      <c r="L976" s="27"/>
      <c r="M976" s="27"/>
      <c r="N976" s="27"/>
      <c r="O976" s="27"/>
      <c r="P976" s="27"/>
      <c r="Q976" s="27"/>
      <c r="R976" s="27"/>
      <c r="S976" s="27"/>
      <c r="T976" s="27"/>
      <c r="U976" s="27"/>
      <c r="V976" s="27"/>
      <c r="W976" s="27"/>
      <c r="X976" s="27"/>
      <c r="Y976" s="27"/>
      <c r="Z976" s="27"/>
    </row>
    <row r="977" spans="1:84" ht="20.100000000000001" customHeight="1">
      <c r="A977" s="32"/>
      <c r="C977" s="16"/>
      <c r="D977" s="29" t="s">
        <v>384</v>
      </c>
      <c r="E977" s="7"/>
      <c r="F977" s="46"/>
      <c r="G977" s="46"/>
      <c r="H977" s="46"/>
      <c r="I977" s="46"/>
      <c r="J977" s="46"/>
      <c r="K977" s="46">
        <v>1</v>
      </c>
      <c r="L977" s="46"/>
      <c r="M977" s="46"/>
      <c r="N977" s="46"/>
      <c r="O977" s="46"/>
      <c r="P977" s="46"/>
      <c r="Q977" s="46"/>
      <c r="R977" s="46"/>
      <c r="S977" s="46"/>
      <c r="T977" s="46"/>
      <c r="U977" s="46"/>
      <c r="V977" s="46"/>
      <c r="W977" s="46"/>
      <c r="X977" s="46"/>
      <c r="Y977" s="46"/>
      <c r="Z977" s="46"/>
    </row>
    <row r="978" spans="1:84" ht="20.100000000000001" customHeight="1">
      <c r="A978" s="32"/>
      <c r="C978" s="6" t="s">
        <v>112</v>
      </c>
      <c r="D978" s="64" t="e">
        <f>#REF!</f>
        <v>#REF!</v>
      </c>
      <c r="E978" s="28" t="e">
        <f>IF(egTextCal(D978)&lt;&gt;0, egTextCal(D978),"")</f>
        <v>#VALUE!</v>
      </c>
      <c r="F978" s="27"/>
      <c r="G978" s="27"/>
      <c r="H978" s="27"/>
      <c r="I978" s="27"/>
      <c r="J978" s="27"/>
      <c r="K978" s="27" t="e">
        <f>IF(E978*K977&lt;&gt;0,E978*K977,  )</f>
        <v>#VALUE!</v>
      </c>
      <c r="L978" s="27"/>
      <c r="M978" s="27"/>
      <c r="N978" s="27"/>
      <c r="O978" s="27"/>
      <c r="P978" s="27"/>
      <c r="Q978" s="27"/>
      <c r="R978" s="27"/>
      <c r="S978" s="27"/>
      <c r="T978" s="27"/>
      <c r="U978" s="27"/>
      <c r="V978" s="27"/>
      <c r="W978" s="27"/>
      <c r="X978" s="27"/>
      <c r="Y978" s="27"/>
      <c r="Z978" s="27"/>
      <c r="CF978" s="1" t="e">
        <f>K978</f>
        <v>#VALUE!</v>
      </c>
    </row>
    <row r="979" spans="1:84" ht="20.100000000000001" customHeight="1">
      <c r="A979" s="32"/>
      <c r="C979" s="16"/>
      <c r="D979" s="29" t="s">
        <v>388</v>
      </c>
      <c r="E979" s="7"/>
      <c r="F979" s="46"/>
      <c r="G979" s="46"/>
      <c r="H979" s="46"/>
      <c r="I979" s="46"/>
      <c r="J979" s="46">
        <v>1</v>
      </c>
      <c r="K979" s="46"/>
      <c r="L979" s="46"/>
      <c r="M979" s="46"/>
      <c r="N979" s="46"/>
      <c r="O979" s="46"/>
      <c r="P979" s="46"/>
      <c r="Q979" s="46"/>
      <c r="R979" s="46"/>
      <c r="S979" s="46"/>
      <c r="T979" s="46"/>
      <c r="U979" s="46"/>
      <c r="V979" s="46"/>
      <c r="W979" s="46"/>
      <c r="X979" s="46"/>
      <c r="Y979" s="46"/>
      <c r="Z979" s="46"/>
    </row>
    <row r="980" spans="1:84" ht="20.100000000000001" customHeight="1">
      <c r="A980" s="32"/>
      <c r="C980" s="6" t="s">
        <v>116</v>
      </c>
      <c r="D980" s="64" t="e">
        <f>#REF!</f>
        <v>#REF!</v>
      </c>
      <c r="E980" s="28" t="e">
        <f>IF(egTextCal(D980)&lt;&gt;0, egTextCal(D980),"")</f>
        <v>#VALUE!</v>
      </c>
      <c r="F980" s="27"/>
      <c r="G980" s="27"/>
      <c r="H980" s="27"/>
      <c r="I980" s="27"/>
      <c r="J980" s="27" t="e">
        <f>IF(E980*J979&lt;&gt;0,E980*J979,  )</f>
        <v>#VALUE!</v>
      </c>
      <c r="K980" s="27"/>
      <c r="L980" s="27"/>
      <c r="M980" s="27"/>
      <c r="N980" s="27"/>
      <c r="O980" s="27"/>
      <c r="P980" s="27"/>
      <c r="Q980" s="27"/>
      <c r="R980" s="27"/>
      <c r="S980" s="27"/>
      <c r="T980" s="27"/>
      <c r="U980" s="27"/>
      <c r="V980" s="27"/>
      <c r="W980" s="27"/>
      <c r="X980" s="27"/>
      <c r="Y980" s="27"/>
      <c r="Z980" s="27"/>
      <c r="CE980" s="1" t="e">
        <f>J980</f>
        <v>#VALUE!</v>
      </c>
    </row>
    <row r="981" spans="1:84" ht="20.100000000000001" customHeight="1">
      <c r="A981" s="32"/>
      <c r="C981" s="16"/>
      <c r="D981" s="29" t="s">
        <v>391</v>
      </c>
      <c r="E981" s="7"/>
      <c r="F981" s="46"/>
      <c r="G981" s="46"/>
      <c r="H981" s="46"/>
      <c r="I981" s="46">
        <v>1</v>
      </c>
      <c r="J981" s="46"/>
      <c r="K981" s="46"/>
      <c r="L981" s="46"/>
      <c r="M981" s="46"/>
      <c r="N981" s="46"/>
      <c r="O981" s="46"/>
      <c r="P981" s="46"/>
      <c r="Q981" s="46"/>
      <c r="R981" s="46"/>
      <c r="S981" s="46"/>
      <c r="T981" s="46"/>
      <c r="U981" s="46"/>
      <c r="V981" s="46"/>
      <c r="W981" s="46"/>
      <c r="X981" s="46"/>
      <c r="Y981" s="46"/>
      <c r="Z981" s="46"/>
    </row>
    <row r="982" spans="1:84" ht="20.100000000000001" customHeight="1">
      <c r="A982" s="32"/>
      <c r="C982" s="6" t="s">
        <v>120</v>
      </c>
      <c r="D982" s="64" t="e">
        <f>#REF!</f>
        <v>#REF!</v>
      </c>
      <c r="E982" s="28" t="e">
        <f>IF(egTextCal(D982)&lt;&gt;0, egTextCal(D982),"")</f>
        <v>#VALUE!</v>
      </c>
      <c r="F982" s="27"/>
      <c r="G982" s="27"/>
      <c r="H982" s="27"/>
      <c r="I982" s="27" t="e">
        <f>IF(E982*I981&lt;&gt;0,E982*I981,  )</f>
        <v>#VALUE!</v>
      </c>
      <c r="J982" s="27"/>
      <c r="K982" s="27"/>
      <c r="L982" s="27"/>
      <c r="M982" s="27"/>
      <c r="N982" s="27"/>
      <c r="O982" s="27"/>
      <c r="P982" s="27"/>
      <c r="Q982" s="27"/>
      <c r="R982" s="27"/>
      <c r="S982" s="27"/>
      <c r="T982" s="27"/>
      <c r="U982" s="27"/>
      <c r="V982" s="27"/>
      <c r="W982" s="27"/>
      <c r="X982" s="27"/>
      <c r="Y982" s="27"/>
      <c r="Z982" s="27"/>
      <c r="CD982" s="1" t="e">
        <f>I982</f>
        <v>#VALUE!</v>
      </c>
    </row>
    <row r="983" spans="1:84" ht="20.100000000000001" customHeight="1">
      <c r="A983" s="32"/>
      <c r="C983" s="16"/>
      <c r="D983" s="29" t="s">
        <v>395</v>
      </c>
      <c r="E983" s="7"/>
      <c r="F983" s="46"/>
      <c r="G983" s="46"/>
      <c r="H983" s="46"/>
      <c r="I983" s="46"/>
      <c r="J983" s="46"/>
      <c r="K983" s="46"/>
      <c r="L983" s="46"/>
      <c r="M983" s="46"/>
      <c r="N983" s="46"/>
      <c r="O983" s="46"/>
      <c r="P983" s="46"/>
      <c r="Q983" s="46"/>
      <c r="R983" s="46"/>
      <c r="S983" s="46"/>
      <c r="T983" s="46"/>
      <c r="U983" s="46"/>
      <c r="V983" s="46"/>
      <c r="W983" s="46"/>
      <c r="X983" s="46"/>
      <c r="Y983" s="46"/>
      <c r="Z983" s="46"/>
    </row>
    <row r="984" spans="1:84" ht="20.100000000000001" customHeight="1">
      <c r="A984" s="32"/>
      <c r="C984" s="6" t="s">
        <v>260</v>
      </c>
      <c r="D984" s="43"/>
      <c r="E984" s="28" t="str">
        <f>IF(egTextCal(D984)&lt;&gt;0, egTextCal(D984),"")</f>
        <v/>
      </c>
      <c r="F984" s="27"/>
      <c r="G984" s="27"/>
      <c r="H984" s="27"/>
      <c r="I984" s="27"/>
      <c r="J984" s="27"/>
      <c r="K984" s="27"/>
      <c r="L984" s="27"/>
      <c r="M984" s="27"/>
      <c r="N984" s="27"/>
      <c r="O984" s="27"/>
      <c r="P984" s="27"/>
      <c r="Q984" s="27"/>
      <c r="R984" s="27"/>
      <c r="S984" s="27"/>
      <c r="T984" s="27"/>
      <c r="U984" s="27"/>
      <c r="V984" s="27"/>
      <c r="W984" s="27"/>
      <c r="X984" s="27"/>
      <c r="Y984" s="27"/>
      <c r="Z984" s="27"/>
    </row>
    <row r="985" spans="1:84" ht="20.100000000000001" customHeight="1">
      <c r="A985" s="32"/>
      <c r="C985" s="16"/>
      <c r="D985" s="29" t="s">
        <v>384</v>
      </c>
      <c r="E985" s="7"/>
      <c r="F985" s="46"/>
      <c r="G985" s="46"/>
      <c r="H985" s="46"/>
      <c r="I985" s="46"/>
      <c r="J985" s="46"/>
      <c r="K985" s="46">
        <v>1</v>
      </c>
      <c r="L985" s="46"/>
      <c r="M985" s="46"/>
      <c r="N985" s="46"/>
      <c r="O985" s="46"/>
      <c r="P985" s="46"/>
      <c r="Q985" s="46"/>
      <c r="R985" s="46"/>
      <c r="S985" s="46"/>
      <c r="T985" s="46"/>
      <c r="U985" s="46"/>
      <c r="V985" s="46"/>
      <c r="W985" s="46"/>
      <c r="X985" s="46"/>
      <c r="Y985" s="46"/>
      <c r="Z985" s="46"/>
    </row>
    <row r="986" spans="1:84" ht="20.100000000000001" customHeight="1">
      <c r="A986" s="32"/>
      <c r="C986" s="6" t="s">
        <v>258</v>
      </c>
      <c r="D986" s="64" t="e">
        <f>#REF!</f>
        <v>#REF!</v>
      </c>
      <c r="E986" s="28" t="e">
        <f>IF(egTextCal(D986)&lt;&gt;0, egTextCal(D986),"")</f>
        <v>#VALUE!</v>
      </c>
      <c r="F986" s="27"/>
      <c r="G986" s="27"/>
      <c r="H986" s="27"/>
      <c r="I986" s="27"/>
      <c r="J986" s="27"/>
      <c r="K986" s="27" t="e">
        <f>IF(E986*K985&lt;&gt;0,E986*K985,  )</f>
        <v>#VALUE!</v>
      </c>
      <c r="L986" s="27"/>
      <c r="M986" s="27"/>
      <c r="N986" s="27"/>
      <c r="O986" s="27"/>
      <c r="P986" s="27"/>
      <c r="Q986" s="27"/>
      <c r="R986" s="27"/>
      <c r="S986" s="27"/>
      <c r="T986" s="27"/>
      <c r="U986" s="27"/>
      <c r="V986" s="27"/>
      <c r="W986" s="27"/>
      <c r="X986" s="27"/>
      <c r="Y986" s="27"/>
      <c r="Z986" s="27"/>
      <c r="CF986" s="1" t="e">
        <f>K986</f>
        <v>#VALUE!</v>
      </c>
    </row>
    <row r="987" spans="1:84" ht="20.100000000000001" customHeight="1">
      <c r="A987" s="32"/>
      <c r="C987" s="16"/>
      <c r="D987" s="29" t="s">
        <v>388</v>
      </c>
      <c r="E987" s="7"/>
      <c r="F987" s="46"/>
      <c r="G987" s="46"/>
      <c r="H987" s="46"/>
      <c r="I987" s="46"/>
      <c r="J987" s="46">
        <v>1</v>
      </c>
      <c r="K987" s="46"/>
      <c r="L987" s="46"/>
      <c r="M987" s="46"/>
      <c r="N987" s="46"/>
      <c r="O987" s="46"/>
      <c r="P987" s="46"/>
      <c r="Q987" s="46"/>
      <c r="R987" s="46"/>
      <c r="S987" s="46"/>
      <c r="T987" s="46"/>
      <c r="U987" s="46"/>
      <c r="V987" s="46"/>
      <c r="W987" s="46"/>
      <c r="X987" s="46"/>
      <c r="Y987" s="46"/>
      <c r="Z987" s="46"/>
    </row>
    <row r="988" spans="1:84" ht="20.100000000000001" customHeight="1">
      <c r="A988" s="32"/>
      <c r="C988" s="6" t="s">
        <v>431</v>
      </c>
      <c r="D988" s="64" t="e">
        <f>#REF!</f>
        <v>#REF!</v>
      </c>
      <c r="E988" s="28" t="e">
        <f>IF(egTextCal(D988)&lt;&gt;0, egTextCal(D988),"")</f>
        <v>#VALUE!</v>
      </c>
      <c r="F988" s="27"/>
      <c r="G988" s="27"/>
      <c r="H988" s="27"/>
      <c r="I988" s="27"/>
      <c r="J988" s="27" t="e">
        <f>IF(E988*J987&lt;&gt;0,E988*J987,  )</f>
        <v>#VALUE!</v>
      </c>
      <c r="K988" s="27"/>
      <c r="L988" s="27"/>
      <c r="M988" s="27"/>
      <c r="N988" s="27"/>
      <c r="O988" s="27"/>
      <c r="P988" s="27"/>
      <c r="Q988" s="27"/>
      <c r="R988" s="27"/>
      <c r="S988" s="27"/>
      <c r="T988" s="27"/>
      <c r="U988" s="27"/>
      <c r="V988" s="27"/>
      <c r="W988" s="27"/>
      <c r="X988" s="27"/>
      <c r="Y988" s="27"/>
      <c r="Z988" s="27"/>
      <c r="CE988" s="1" t="e">
        <f>J988</f>
        <v>#VALUE!</v>
      </c>
    </row>
    <row r="989" spans="1:84" ht="20.100000000000001" customHeight="1">
      <c r="A989" s="32"/>
      <c r="C989" s="16"/>
      <c r="D989" s="29" t="s">
        <v>391</v>
      </c>
      <c r="E989" s="7"/>
      <c r="F989" s="46"/>
      <c r="G989" s="46"/>
      <c r="H989" s="46"/>
      <c r="I989" s="46">
        <v>1</v>
      </c>
      <c r="J989" s="46"/>
      <c r="K989" s="46"/>
      <c r="L989" s="46"/>
      <c r="M989" s="46"/>
      <c r="N989" s="46"/>
      <c r="O989" s="46"/>
      <c r="P989" s="46"/>
      <c r="Q989" s="46"/>
      <c r="R989" s="46"/>
      <c r="S989" s="46"/>
      <c r="T989" s="46"/>
      <c r="U989" s="46"/>
      <c r="V989" s="46"/>
      <c r="W989" s="46"/>
      <c r="X989" s="46"/>
      <c r="Y989" s="46"/>
      <c r="Z989" s="46"/>
    </row>
    <row r="990" spans="1:84" ht="20.100000000000001" customHeight="1">
      <c r="A990" s="32"/>
      <c r="C990" s="6" t="s">
        <v>432</v>
      </c>
      <c r="D990" s="64" t="e">
        <f>#REF!</f>
        <v>#REF!</v>
      </c>
      <c r="E990" s="28" t="e">
        <f>IF(egTextCal(D990)&lt;&gt;0, egTextCal(D990),"")</f>
        <v>#VALUE!</v>
      </c>
      <c r="F990" s="27"/>
      <c r="G990" s="27"/>
      <c r="H990" s="27"/>
      <c r="I990" s="27" t="e">
        <f>IF(E990*I989&lt;&gt;0,E990*I989,  )</f>
        <v>#VALUE!</v>
      </c>
      <c r="J990" s="27"/>
      <c r="K990" s="27"/>
      <c r="L990" s="27"/>
      <c r="M990" s="27"/>
      <c r="N990" s="27"/>
      <c r="O990" s="27"/>
      <c r="P990" s="27"/>
      <c r="Q990" s="27"/>
      <c r="R990" s="27"/>
      <c r="S990" s="27"/>
      <c r="T990" s="27"/>
      <c r="U990" s="27"/>
      <c r="V990" s="27"/>
      <c r="W990" s="27"/>
      <c r="X990" s="27"/>
      <c r="Y990" s="27"/>
      <c r="Z990" s="27"/>
      <c r="CD990" s="1" t="e">
        <f>I990</f>
        <v>#VALUE!</v>
      </c>
    </row>
    <row r="991" spans="1:84" ht="20.100000000000001" customHeight="1">
      <c r="A991" s="32"/>
      <c r="C991" s="16"/>
      <c r="D991" s="29" t="s">
        <v>133</v>
      </c>
      <c r="E991" s="7"/>
      <c r="F991" s="46"/>
      <c r="G991" s="46"/>
      <c r="H991" s="46"/>
      <c r="I991" s="46"/>
      <c r="J991" s="46"/>
      <c r="K991" s="46"/>
      <c r="L991" s="46"/>
      <c r="M991" s="46"/>
      <c r="N991" s="46"/>
      <c r="O991" s="46"/>
      <c r="P991" s="46"/>
      <c r="Q991" s="46"/>
      <c r="R991" s="46"/>
      <c r="S991" s="46"/>
      <c r="T991" s="46"/>
      <c r="U991" s="46"/>
      <c r="V991" s="46"/>
      <c r="W991" s="46"/>
      <c r="X991" s="46"/>
      <c r="Y991" s="46"/>
      <c r="Z991" s="46"/>
    </row>
    <row r="992" spans="1:84" ht="20.100000000000001" customHeight="1">
      <c r="A992" s="32"/>
      <c r="C992" s="6" t="s">
        <v>380</v>
      </c>
      <c r="D992" s="43"/>
      <c r="E992" s="28" t="str">
        <f>IF(egTextCal(D992)&lt;&gt;0, egTextCal(D992),"")</f>
        <v/>
      </c>
      <c r="F992" s="27"/>
      <c r="G992" s="27"/>
      <c r="H992" s="27"/>
      <c r="I992" s="27"/>
      <c r="J992" s="27"/>
      <c r="K992" s="27"/>
      <c r="L992" s="27"/>
      <c r="M992" s="27"/>
      <c r="N992" s="27"/>
      <c r="O992" s="27"/>
      <c r="P992" s="27"/>
      <c r="Q992" s="27"/>
      <c r="R992" s="27"/>
      <c r="S992" s="27"/>
      <c r="T992" s="27"/>
      <c r="U992" s="27"/>
      <c r="V992" s="27"/>
      <c r="W992" s="27"/>
      <c r="X992" s="27"/>
      <c r="Y992" s="27"/>
      <c r="Z992" s="27"/>
    </row>
    <row r="993" spans="1:92" ht="20.100000000000001" customHeight="1">
      <c r="A993" s="32"/>
      <c r="C993" s="16"/>
      <c r="D993" s="29" t="s">
        <v>365</v>
      </c>
      <c r="E993" s="7"/>
      <c r="F993" s="46"/>
      <c r="G993" s="46"/>
      <c r="H993" s="46"/>
      <c r="I993" s="46"/>
      <c r="J993" s="46"/>
      <c r="K993" s="46"/>
      <c r="L993" s="46"/>
      <c r="M993" s="46"/>
      <c r="N993" s="46"/>
      <c r="O993" s="46"/>
      <c r="P993" s="46"/>
      <c r="Q993" s="46"/>
      <c r="R993" s="46">
        <v>1</v>
      </c>
      <c r="S993" s="46"/>
      <c r="T993" s="46"/>
      <c r="U993" s="46"/>
      <c r="V993" s="46"/>
      <c r="W993" s="46"/>
      <c r="X993" s="46"/>
      <c r="Y993" s="46"/>
      <c r="Z993" s="46"/>
    </row>
    <row r="994" spans="1:92" ht="20.100000000000001" customHeight="1">
      <c r="A994" s="32"/>
      <c r="C994" s="6" t="s">
        <v>366</v>
      </c>
      <c r="D994" s="64" t="e">
        <f>#REF!</f>
        <v>#REF!</v>
      </c>
      <c r="E994" s="28" t="e">
        <f>IF(egTextCal(D994)&lt;&gt;0, egTextCal(D994),"")</f>
        <v>#VALUE!</v>
      </c>
      <c r="F994" s="27"/>
      <c r="G994" s="27"/>
      <c r="H994" s="27"/>
      <c r="I994" s="27"/>
      <c r="J994" s="27"/>
      <c r="K994" s="27"/>
      <c r="L994" s="27"/>
      <c r="M994" s="27"/>
      <c r="N994" s="27"/>
      <c r="O994" s="27"/>
      <c r="P994" s="27"/>
      <c r="Q994" s="27"/>
      <c r="R994" s="27" t="e">
        <f>IF(E994*R993&lt;&gt;0,E994*R993,  )</f>
        <v>#VALUE!</v>
      </c>
      <c r="S994" s="27"/>
      <c r="T994" s="27"/>
      <c r="U994" s="27"/>
      <c r="V994" s="27"/>
      <c r="W994" s="27"/>
      <c r="X994" s="27"/>
      <c r="Y994" s="27"/>
      <c r="Z994" s="27"/>
      <c r="CM994" s="1" t="e">
        <f>R994</f>
        <v>#VALUE!</v>
      </c>
    </row>
    <row r="995" spans="1:92" ht="20.100000000000001" customHeight="1">
      <c r="A995" s="32"/>
      <c r="C995" s="16"/>
      <c r="D995" s="29" t="s">
        <v>372</v>
      </c>
      <c r="E995" s="7"/>
      <c r="F995" s="46"/>
      <c r="G995" s="46"/>
      <c r="H995" s="46"/>
      <c r="I995" s="46"/>
      <c r="J995" s="46"/>
      <c r="K995" s="46"/>
      <c r="L995" s="46"/>
      <c r="M995" s="46"/>
      <c r="N995" s="46"/>
      <c r="O995" s="46"/>
      <c r="P995" s="46"/>
      <c r="Q995" s="46"/>
      <c r="R995" s="46"/>
      <c r="S995" s="46">
        <v>1</v>
      </c>
      <c r="T995" s="46"/>
      <c r="U995" s="46"/>
      <c r="V995" s="46"/>
      <c r="W995" s="46"/>
      <c r="X995" s="46"/>
      <c r="Y995" s="46"/>
      <c r="Z995" s="46"/>
    </row>
    <row r="996" spans="1:92" ht="20.100000000000001" customHeight="1">
      <c r="A996" s="32"/>
      <c r="C996" s="6" t="s">
        <v>180</v>
      </c>
      <c r="D996" s="64" t="e">
        <f>#REF!</f>
        <v>#REF!</v>
      </c>
      <c r="E996" s="28" t="e">
        <f>IF(egTextCal(D996)&lt;&gt;0, egTextCal(D996),"")</f>
        <v>#VALUE!</v>
      </c>
      <c r="F996" s="27"/>
      <c r="G996" s="27"/>
      <c r="H996" s="27"/>
      <c r="I996" s="27"/>
      <c r="J996" s="27"/>
      <c r="K996" s="27"/>
      <c r="L996" s="27"/>
      <c r="M996" s="27"/>
      <c r="N996" s="27"/>
      <c r="O996" s="27"/>
      <c r="P996" s="27"/>
      <c r="Q996" s="27"/>
      <c r="R996" s="27"/>
      <c r="S996" s="27" t="e">
        <f>IF(E996*S995&lt;&gt;0,E996*S995,  )</f>
        <v>#VALUE!</v>
      </c>
      <c r="T996" s="27"/>
      <c r="U996" s="27"/>
      <c r="V996" s="27"/>
      <c r="W996" s="27"/>
      <c r="X996" s="27"/>
      <c r="Y996" s="27"/>
      <c r="Z996" s="27"/>
      <c r="CN996" s="1" t="e">
        <f>S996</f>
        <v>#VALUE!</v>
      </c>
    </row>
    <row r="997" spans="1:92" ht="20.100000000000001" customHeight="1">
      <c r="A997" s="32"/>
      <c r="C997" s="16"/>
      <c r="D997" s="29" t="s">
        <v>375</v>
      </c>
      <c r="E997" s="7"/>
      <c r="F997" s="46"/>
      <c r="G997" s="46"/>
      <c r="H997" s="46"/>
      <c r="I997" s="46"/>
      <c r="J997" s="46"/>
      <c r="K997" s="46"/>
      <c r="L997" s="46"/>
      <c r="M997" s="46"/>
      <c r="N997" s="46"/>
      <c r="O997" s="46"/>
      <c r="P997" s="46">
        <v>1</v>
      </c>
      <c r="Q997" s="46"/>
      <c r="R997" s="46"/>
      <c r="S997" s="46"/>
      <c r="T997" s="46"/>
      <c r="U997" s="46"/>
      <c r="V997" s="46"/>
      <c r="W997" s="46"/>
      <c r="X997" s="46"/>
      <c r="Y997" s="46"/>
      <c r="Z997" s="46"/>
    </row>
    <row r="998" spans="1:92" ht="20.100000000000001" customHeight="1">
      <c r="A998" s="32"/>
      <c r="C998" s="6" t="s">
        <v>433</v>
      </c>
      <c r="D998" s="64" t="e">
        <f>#REF!</f>
        <v>#REF!</v>
      </c>
      <c r="E998" s="28" t="e">
        <f>IF(egTextCal(D998)&lt;&gt;0, egTextCal(D998),"")</f>
        <v>#VALUE!</v>
      </c>
      <c r="F998" s="27"/>
      <c r="G998" s="27"/>
      <c r="H998" s="27"/>
      <c r="I998" s="27"/>
      <c r="J998" s="27"/>
      <c r="K998" s="27"/>
      <c r="L998" s="27"/>
      <c r="M998" s="27"/>
      <c r="N998" s="27"/>
      <c r="O998" s="27"/>
      <c r="P998" s="27" t="e">
        <f>IF(E998*P997&lt;&gt;0,E998*P997,  )</f>
        <v>#VALUE!</v>
      </c>
      <c r="Q998" s="27"/>
      <c r="R998" s="27"/>
      <c r="S998" s="27"/>
      <c r="T998" s="27"/>
      <c r="U998" s="27"/>
      <c r="V998" s="27"/>
      <c r="W998" s="27"/>
      <c r="X998" s="27"/>
      <c r="Y998" s="27"/>
      <c r="Z998" s="27"/>
      <c r="CK998" s="1" t="e">
        <f>P998</f>
        <v>#VALUE!</v>
      </c>
    </row>
    <row r="999" spans="1:92" ht="20.100000000000001" customHeight="1">
      <c r="A999" s="32"/>
      <c r="C999" s="16"/>
      <c r="D999" s="29" t="s">
        <v>379</v>
      </c>
      <c r="E999" s="7"/>
      <c r="F999" s="46"/>
      <c r="G999" s="46"/>
      <c r="H999" s="46"/>
      <c r="I999" s="46"/>
      <c r="J999" s="46"/>
      <c r="K999" s="46"/>
      <c r="L999" s="46"/>
      <c r="M999" s="46"/>
      <c r="N999" s="46"/>
      <c r="O999" s="46"/>
      <c r="P999" s="46"/>
      <c r="Q999" s="46">
        <v>1</v>
      </c>
      <c r="R999" s="46"/>
      <c r="S999" s="46"/>
      <c r="T999" s="46"/>
      <c r="U999" s="46"/>
      <c r="V999" s="46"/>
      <c r="W999" s="46"/>
      <c r="X999" s="46"/>
      <c r="Y999" s="46"/>
      <c r="Z999" s="46"/>
    </row>
    <row r="1000" spans="1:92" ht="20.100000000000001" customHeight="1">
      <c r="A1000" s="32"/>
      <c r="C1000" s="6" t="s">
        <v>156</v>
      </c>
      <c r="D1000" s="64" t="e">
        <f>#REF!</f>
        <v>#REF!</v>
      </c>
      <c r="E1000" s="28" t="e">
        <f>IF(egTextCal(D1000)&lt;&gt;0, egTextCal(D1000),"")</f>
        <v>#VALUE!</v>
      </c>
      <c r="F1000" s="27"/>
      <c r="G1000" s="27"/>
      <c r="H1000" s="27"/>
      <c r="I1000" s="27"/>
      <c r="J1000" s="27"/>
      <c r="K1000" s="27"/>
      <c r="L1000" s="27"/>
      <c r="M1000" s="27"/>
      <c r="N1000" s="27"/>
      <c r="O1000" s="27"/>
      <c r="P1000" s="27"/>
      <c r="Q1000" s="27" t="e">
        <f>IF(E1000*Q999&lt;&gt;0,E1000*Q999,  )</f>
        <v>#VALUE!</v>
      </c>
      <c r="R1000" s="27"/>
      <c r="S1000" s="27"/>
      <c r="T1000" s="27"/>
      <c r="U1000" s="27"/>
      <c r="V1000" s="27"/>
      <c r="W1000" s="27"/>
      <c r="X1000" s="27"/>
      <c r="Y1000" s="27"/>
      <c r="Z1000" s="27"/>
      <c r="CL1000" s="1" t="e">
        <f>Q1000</f>
        <v>#VALUE!</v>
      </c>
    </row>
    <row r="1001" spans="1:92" ht="20.100000000000001" customHeight="1">
      <c r="A1001" s="32"/>
      <c r="C1001" s="16"/>
      <c r="D1001" s="29" t="s">
        <v>383</v>
      </c>
      <c r="E1001" s="7"/>
      <c r="F1001" s="46"/>
      <c r="G1001" s="46"/>
      <c r="H1001" s="46"/>
      <c r="I1001" s="46"/>
      <c r="J1001" s="46"/>
      <c r="K1001" s="46"/>
      <c r="L1001" s="46"/>
      <c r="M1001" s="46"/>
      <c r="N1001" s="46"/>
      <c r="O1001" s="46"/>
      <c r="P1001" s="46"/>
      <c r="Q1001" s="46"/>
      <c r="R1001" s="46"/>
      <c r="S1001" s="46"/>
      <c r="T1001" s="46"/>
      <c r="U1001" s="46"/>
      <c r="V1001" s="46"/>
      <c r="W1001" s="46"/>
      <c r="X1001" s="46"/>
      <c r="Y1001" s="46"/>
      <c r="Z1001" s="46"/>
    </row>
    <row r="1002" spans="1:92" ht="20.100000000000001" customHeight="1">
      <c r="A1002" s="32"/>
      <c r="C1002" s="6" t="s">
        <v>265</v>
      </c>
      <c r="D1002" s="43"/>
      <c r="E1002" s="28" t="str">
        <f>IF(egTextCal(D1002)&lt;&gt;0, egTextCal(D1002),"")</f>
        <v/>
      </c>
      <c r="F1002" s="27"/>
      <c r="G1002" s="27"/>
      <c r="H1002" s="27"/>
      <c r="I1002" s="27"/>
      <c r="J1002" s="27"/>
      <c r="K1002" s="27"/>
      <c r="L1002" s="27"/>
      <c r="M1002" s="27"/>
      <c r="N1002" s="27"/>
      <c r="O1002" s="27"/>
      <c r="P1002" s="27"/>
      <c r="Q1002" s="27"/>
      <c r="R1002" s="27"/>
      <c r="S1002" s="27"/>
      <c r="T1002" s="27"/>
      <c r="U1002" s="27"/>
      <c r="V1002" s="27"/>
      <c r="W1002" s="27"/>
      <c r="X1002" s="27"/>
      <c r="Y1002" s="27"/>
      <c r="Z1002" s="27"/>
    </row>
    <row r="1003" spans="1:92" ht="20.100000000000001" customHeight="1">
      <c r="A1003" s="32"/>
      <c r="C1003" s="16"/>
      <c r="D1003" s="29" t="s">
        <v>207</v>
      </c>
      <c r="E1003" s="7"/>
      <c r="F1003" s="46"/>
      <c r="G1003" s="46"/>
      <c r="H1003" s="46"/>
      <c r="I1003" s="46"/>
      <c r="J1003" s="46"/>
      <c r="K1003" s="46"/>
      <c r="L1003" s="46"/>
      <c r="M1003" s="46"/>
      <c r="N1003" s="46"/>
      <c r="O1003" s="46"/>
      <c r="P1003" s="46"/>
      <c r="Q1003" s="46"/>
      <c r="R1003" s="46"/>
      <c r="S1003" s="46"/>
      <c r="T1003" s="46"/>
      <c r="U1003" s="46"/>
      <c r="V1003" s="46"/>
      <c r="W1003" s="46"/>
      <c r="X1003" s="46"/>
      <c r="Y1003" s="46"/>
      <c r="Z1003" s="46"/>
    </row>
    <row r="1004" spans="1:92" ht="20.100000000000001" customHeight="1">
      <c r="A1004" s="32"/>
      <c r="C1004" s="6" t="s">
        <v>434</v>
      </c>
      <c r="D1004" s="43"/>
      <c r="E1004" s="28" t="str">
        <f>IF(egTextCal(D1004)&lt;&gt;0, egTextCal(D1004),"")</f>
        <v/>
      </c>
      <c r="F1004" s="27"/>
      <c r="G1004" s="27"/>
      <c r="H1004" s="27"/>
      <c r="I1004" s="27"/>
      <c r="J1004" s="27"/>
      <c r="K1004" s="27"/>
      <c r="L1004" s="27"/>
      <c r="M1004" s="27"/>
      <c r="N1004" s="27"/>
      <c r="O1004" s="27"/>
      <c r="P1004" s="27"/>
      <c r="Q1004" s="27"/>
      <c r="R1004" s="27"/>
      <c r="S1004" s="27"/>
      <c r="T1004" s="27"/>
      <c r="U1004" s="27"/>
      <c r="V1004" s="27"/>
      <c r="W1004" s="27"/>
      <c r="X1004" s="27"/>
      <c r="Y1004" s="27"/>
      <c r="Z1004" s="27"/>
    </row>
    <row r="1005" spans="1:92" ht="20.100000000000001" customHeight="1">
      <c r="A1005" s="32"/>
      <c r="C1005" s="16"/>
      <c r="D1005" s="29" t="s">
        <v>384</v>
      </c>
      <c r="E1005" s="7"/>
      <c r="F1005" s="46"/>
      <c r="G1005" s="46"/>
      <c r="H1005" s="46"/>
      <c r="I1005" s="46"/>
      <c r="J1005" s="46"/>
      <c r="K1005" s="46">
        <v>1</v>
      </c>
      <c r="L1005" s="46"/>
      <c r="M1005" s="46"/>
      <c r="N1005" s="46"/>
      <c r="O1005" s="46"/>
      <c r="P1005" s="46"/>
      <c r="Q1005" s="46"/>
      <c r="R1005" s="46"/>
      <c r="S1005" s="46"/>
      <c r="T1005" s="46"/>
      <c r="U1005" s="46"/>
      <c r="V1005" s="46"/>
      <c r="W1005" s="46"/>
      <c r="X1005" s="46"/>
      <c r="Y1005" s="46"/>
      <c r="Z1005" s="46"/>
    </row>
    <row r="1006" spans="1:92" ht="20.100000000000001" customHeight="1">
      <c r="A1006" s="32"/>
      <c r="C1006" s="6" t="s">
        <v>435</v>
      </c>
      <c r="D1006" s="64" t="e">
        <f>#REF!</f>
        <v>#REF!</v>
      </c>
      <c r="E1006" s="28" t="e">
        <f>IF(egTextCal(D1006)&lt;&gt;0, egTextCal(D1006),"")</f>
        <v>#VALUE!</v>
      </c>
      <c r="F1006" s="27"/>
      <c r="G1006" s="27"/>
      <c r="H1006" s="27"/>
      <c r="I1006" s="27"/>
      <c r="J1006" s="27"/>
      <c r="K1006" s="27" t="e">
        <f>IF(E1006*K1005&lt;&gt;0,E1006*K1005,  )</f>
        <v>#VALUE!</v>
      </c>
      <c r="L1006" s="27"/>
      <c r="M1006" s="27"/>
      <c r="N1006" s="27"/>
      <c r="O1006" s="27"/>
      <c r="P1006" s="27"/>
      <c r="Q1006" s="27"/>
      <c r="R1006" s="27"/>
      <c r="S1006" s="27"/>
      <c r="T1006" s="27"/>
      <c r="U1006" s="27"/>
      <c r="V1006" s="27"/>
      <c r="W1006" s="27"/>
      <c r="X1006" s="27"/>
      <c r="Y1006" s="27"/>
      <c r="Z1006" s="27"/>
      <c r="CF1006" s="1" t="e">
        <f>K1006</f>
        <v>#VALUE!</v>
      </c>
    </row>
    <row r="1007" spans="1:92" ht="20.100000000000001" customHeight="1">
      <c r="A1007" s="32"/>
      <c r="C1007" s="16"/>
      <c r="D1007" s="29" t="s">
        <v>388</v>
      </c>
      <c r="E1007" s="7"/>
      <c r="F1007" s="46"/>
      <c r="G1007" s="46"/>
      <c r="H1007" s="46"/>
      <c r="I1007" s="46"/>
      <c r="J1007" s="46">
        <v>1</v>
      </c>
      <c r="K1007" s="46"/>
      <c r="L1007" s="46"/>
      <c r="M1007" s="46"/>
      <c r="N1007" s="46"/>
      <c r="O1007" s="46"/>
      <c r="P1007" s="46"/>
      <c r="Q1007" s="46"/>
      <c r="R1007" s="46"/>
      <c r="S1007" s="46"/>
      <c r="T1007" s="46"/>
      <c r="U1007" s="46"/>
      <c r="V1007" s="46"/>
      <c r="W1007" s="46"/>
      <c r="X1007" s="46"/>
      <c r="Y1007" s="46"/>
      <c r="Z1007" s="46"/>
    </row>
    <row r="1008" spans="1:92" ht="20.100000000000001" customHeight="1">
      <c r="A1008" s="32"/>
      <c r="C1008" s="6" t="s">
        <v>100</v>
      </c>
      <c r="D1008" s="64" t="e">
        <f>#REF!</f>
        <v>#REF!</v>
      </c>
      <c r="E1008" s="28" t="e">
        <f>IF(egTextCal(D1008)&lt;&gt;0, egTextCal(D1008),"")</f>
        <v>#VALUE!</v>
      </c>
      <c r="F1008" s="27"/>
      <c r="G1008" s="27"/>
      <c r="H1008" s="27"/>
      <c r="I1008" s="27"/>
      <c r="J1008" s="27" t="e">
        <f>IF(E1008*J1007&lt;&gt;0,E1008*J1007,  )</f>
        <v>#VALUE!</v>
      </c>
      <c r="K1008" s="27"/>
      <c r="L1008" s="27"/>
      <c r="M1008" s="27"/>
      <c r="N1008" s="27"/>
      <c r="O1008" s="27"/>
      <c r="P1008" s="27"/>
      <c r="Q1008" s="27"/>
      <c r="R1008" s="27"/>
      <c r="S1008" s="27"/>
      <c r="T1008" s="27"/>
      <c r="U1008" s="27"/>
      <c r="V1008" s="27"/>
      <c r="W1008" s="27"/>
      <c r="X1008" s="27"/>
      <c r="Y1008" s="27"/>
      <c r="Z1008" s="27"/>
      <c r="CE1008" s="1" t="e">
        <f>J1008</f>
        <v>#VALUE!</v>
      </c>
    </row>
    <row r="1009" spans="1:84" ht="20.100000000000001" customHeight="1">
      <c r="A1009" s="32"/>
      <c r="C1009" s="16"/>
      <c r="D1009" s="29" t="s">
        <v>391</v>
      </c>
      <c r="E1009" s="7"/>
      <c r="F1009" s="46"/>
      <c r="G1009" s="46"/>
      <c r="H1009" s="46"/>
      <c r="I1009" s="46">
        <v>1</v>
      </c>
      <c r="J1009" s="46"/>
      <c r="K1009" s="46"/>
      <c r="L1009" s="46"/>
      <c r="M1009" s="46"/>
      <c r="N1009" s="46"/>
      <c r="O1009" s="46"/>
      <c r="P1009" s="46"/>
      <c r="Q1009" s="46"/>
      <c r="R1009" s="46"/>
      <c r="S1009" s="46"/>
      <c r="T1009" s="46"/>
      <c r="U1009" s="46"/>
      <c r="V1009" s="46"/>
      <c r="W1009" s="46"/>
      <c r="X1009" s="46"/>
      <c r="Y1009" s="46"/>
      <c r="Z1009" s="46"/>
    </row>
    <row r="1010" spans="1:84" ht="20.100000000000001" customHeight="1">
      <c r="A1010" s="32"/>
      <c r="C1010" s="6" t="s">
        <v>436</v>
      </c>
      <c r="D1010" s="64" t="e">
        <f>#REF!</f>
        <v>#REF!</v>
      </c>
      <c r="E1010" s="28" t="e">
        <f>IF(egTextCal(D1010)&lt;&gt;0, egTextCal(D1010),"")</f>
        <v>#VALUE!</v>
      </c>
      <c r="F1010" s="27"/>
      <c r="G1010" s="27"/>
      <c r="H1010" s="27"/>
      <c r="I1010" s="27" t="e">
        <f>IF(E1010*I1009&lt;&gt;0,E1010*I1009,  )</f>
        <v>#VALUE!</v>
      </c>
      <c r="J1010" s="27"/>
      <c r="K1010" s="27"/>
      <c r="L1010" s="27"/>
      <c r="M1010" s="27"/>
      <c r="N1010" s="27"/>
      <c r="O1010" s="27"/>
      <c r="P1010" s="27"/>
      <c r="Q1010" s="27"/>
      <c r="R1010" s="27"/>
      <c r="S1010" s="27"/>
      <c r="T1010" s="27"/>
      <c r="U1010" s="27"/>
      <c r="V1010" s="27"/>
      <c r="W1010" s="27"/>
      <c r="X1010" s="27"/>
      <c r="Y1010" s="27"/>
      <c r="Z1010" s="27"/>
      <c r="CD1010" s="1" t="e">
        <f>I1010</f>
        <v>#VALUE!</v>
      </c>
    </row>
    <row r="1011" spans="1:84" ht="20.100000000000001" customHeight="1">
      <c r="A1011" s="32"/>
      <c r="C1011" s="16"/>
      <c r="D1011" s="29" t="s">
        <v>208</v>
      </c>
      <c r="E1011" s="7"/>
      <c r="F1011" s="46"/>
      <c r="G1011" s="46"/>
      <c r="H1011" s="46"/>
      <c r="I1011" s="46"/>
      <c r="J1011" s="46"/>
      <c r="K1011" s="46"/>
      <c r="L1011" s="46"/>
      <c r="M1011" s="46"/>
      <c r="N1011" s="46"/>
      <c r="O1011" s="46"/>
      <c r="P1011" s="46"/>
      <c r="Q1011" s="46"/>
      <c r="R1011" s="46"/>
      <c r="S1011" s="46"/>
      <c r="T1011" s="46"/>
      <c r="U1011" s="46"/>
      <c r="V1011" s="46"/>
      <c r="W1011" s="46"/>
      <c r="X1011" s="46"/>
      <c r="Y1011" s="46"/>
      <c r="Z1011" s="46"/>
    </row>
    <row r="1012" spans="1:84" ht="20.100000000000001" customHeight="1">
      <c r="A1012" s="32"/>
      <c r="C1012" s="6" t="s">
        <v>363</v>
      </c>
      <c r="D1012" s="43"/>
      <c r="E1012" s="28" t="str">
        <f>IF(egTextCal(D1012)&lt;&gt;0, egTextCal(D1012),"")</f>
        <v/>
      </c>
      <c r="F1012" s="27"/>
      <c r="G1012" s="27"/>
      <c r="H1012" s="27"/>
      <c r="I1012" s="27"/>
      <c r="J1012" s="27"/>
      <c r="K1012" s="27"/>
      <c r="L1012" s="27"/>
      <c r="M1012" s="27"/>
      <c r="N1012" s="27"/>
      <c r="O1012" s="27"/>
      <c r="P1012" s="27"/>
      <c r="Q1012" s="27"/>
      <c r="R1012" s="27"/>
      <c r="S1012" s="27"/>
      <c r="T1012" s="27"/>
      <c r="U1012" s="27"/>
      <c r="V1012" s="27"/>
      <c r="W1012" s="27"/>
      <c r="X1012" s="27"/>
      <c r="Y1012" s="27"/>
      <c r="Z1012" s="27"/>
    </row>
    <row r="1013" spans="1:84" ht="20.100000000000001" customHeight="1">
      <c r="D1013" s="14"/>
      <c r="E1013" s="48"/>
      <c r="F1013" s="48"/>
      <c r="G1013" s="48"/>
      <c r="H1013" s="48"/>
      <c r="I1013" s="48"/>
      <c r="J1013" s="48"/>
      <c r="K1013" s="48"/>
      <c r="L1013" s="48"/>
      <c r="M1013" s="48"/>
      <c r="N1013" s="48"/>
      <c r="O1013" s="48"/>
      <c r="P1013" s="48"/>
      <c r="Q1013" s="48"/>
      <c r="R1013" s="48"/>
      <c r="S1013" s="48"/>
      <c r="T1013" s="48"/>
      <c r="U1013" s="48"/>
      <c r="V1013" s="48"/>
      <c r="W1013" s="48"/>
      <c r="X1013" s="48"/>
      <c r="Y1013" s="48"/>
      <c r="Z1013" s="48"/>
    </row>
    <row r="1014" spans="1:84" ht="20.100000000000001" customHeight="1">
      <c r="B1014" s="31"/>
      <c r="C1014" s="20"/>
      <c r="D1014" s="47"/>
      <c r="E1014" s="47"/>
      <c r="F1014" s="18" t="s">
        <v>348</v>
      </c>
      <c r="G1014" s="18" t="s">
        <v>341</v>
      </c>
      <c r="H1014" s="16" t="s">
        <v>341</v>
      </c>
      <c r="I1014" s="16" t="s">
        <v>393</v>
      </c>
      <c r="J1014" s="16" t="s">
        <v>386</v>
      </c>
      <c r="K1014" s="16" t="s">
        <v>386</v>
      </c>
      <c r="L1014" s="16" t="s">
        <v>352</v>
      </c>
      <c r="M1014" s="16" t="s">
        <v>352</v>
      </c>
      <c r="N1014" s="16" t="s">
        <v>352</v>
      </c>
      <c r="O1014" s="16" t="s">
        <v>352</v>
      </c>
      <c r="P1014" s="16" t="s">
        <v>378</v>
      </c>
      <c r="Q1014" s="16" t="s">
        <v>382</v>
      </c>
      <c r="R1014" s="16" t="s">
        <v>368</v>
      </c>
      <c r="S1014" s="16" t="s">
        <v>368</v>
      </c>
      <c r="T1014" s="16" t="s">
        <v>368</v>
      </c>
      <c r="U1014" s="16"/>
      <c r="V1014" s="16"/>
      <c r="W1014" s="16"/>
      <c r="X1014" s="16"/>
      <c r="Y1014" s="16"/>
      <c r="Z1014" s="16"/>
    </row>
    <row r="1015" spans="1:84" ht="20.100000000000001" customHeight="1">
      <c r="A1015" s="32"/>
      <c r="B1015" s="31"/>
      <c r="C1015" s="4" t="s">
        <v>402</v>
      </c>
      <c r="D1015" s="4" t="s">
        <v>403</v>
      </c>
      <c r="E1015" s="4" t="s">
        <v>404</v>
      </c>
      <c r="F1015" s="12" t="s">
        <v>486</v>
      </c>
      <c r="G1015" s="12" t="s">
        <v>487</v>
      </c>
      <c r="H1015" s="4" t="s">
        <v>488</v>
      </c>
      <c r="I1015" s="4" t="s">
        <v>489</v>
      </c>
      <c r="J1015" s="4" t="s">
        <v>490</v>
      </c>
      <c r="K1015" s="4" t="s">
        <v>491</v>
      </c>
      <c r="L1015" s="4" t="s">
        <v>362</v>
      </c>
      <c r="M1015" s="4" t="s">
        <v>359</v>
      </c>
      <c r="N1015" s="4" t="s">
        <v>356</v>
      </c>
      <c r="O1015" s="4" t="s">
        <v>353</v>
      </c>
      <c r="P1015" s="4"/>
      <c r="Q1015" s="4"/>
      <c r="R1015" s="4" t="s">
        <v>359</v>
      </c>
      <c r="S1015" s="4" t="s">
        <v>374</v>
      </c>
      <c r="T1015" s="4" t="s">
        <v>371</v>
      </c>
      <c r="U1015" s="4"/>
      <c r="V1015" s="4"/>
      <c r="W1015" s="4"/>
      <c r="X1015" s="4"/>
      <c r="Y1015" s="4"/>
      <c r="Z1015" s="4"/>
    </row>
    <row r="1016" spans="1:84" ht="20.100000000000001" customHeight="1">
      <c r="A1016" s="32"/>
      <c r="B1016" s="31"/>
      <c r="C1016" s="21"/>
      <c r="D1016" s="21"/>
      <c r="E1016" s="21"/>
      <c r="F1016" s="19" t="s">
        <v>104</v>
      </c>
      <c r="G1016" s="19" t="s">
        <v>104</v>
      </c>
      <c r="H1016" s="17" t="s">
        <v>104</v>
      </c>
      <c r="I1016" s="17" t="s">
        <v>492</v>
      </c>
      <c r="J1016" s="17" t="s">
        <v>492</v>
      </c>
      <c r="K1016" s="17" t="s">
        <v>492</v>
      </c>
      <c r="L1016" s="17" t="s">
        <v>104</v>
      </c>
      <c r="M1016" s="17" t="s">
        <v>104</v>
      </c>
      <c r="N1016" s="17" t="s">
        <v>104</v>
      </c>
      <c r="O1016" s="17" t="s">
        <v>104</v>
      </c>
      <c r="P1016" s="17" t="s">
        <v>104</v>
      </c>
      <c r="Q1016" s="17" t="s">
        <v>104</v>
      </c>
      <c r="R1016" s="17" t="s">
        <v>104</v>
      </c>
      <c r="S1016" s="17" t="s">
        <v>104</v>
      </c>
      <c r="T1016" s="17" t="s">
        <v>104</v>
      </c>
      <c r="U1016" s="17"/>
      <c r="V1016" s="17"/>
      <c r="W1016" s="17"/>
      <c r="X1016" s="17"/>
      <c r="Y1016" s="17"/>
      <c r="Z1016" s="17"/>
    </row>
    <row r="1017" spans="1:84" ht="20.100000000000001" customHeight="1">
      <c r="A1017" s="32"/>
      <c r="C1017" s="16"/>
      <c r="D1017" s="29" t="s">
        <v>384</v>
      </c>
      <c r="E1017" s="7"/>
      <c r="F1017" s="45"/>
      <c r="G1017" s="45"/>
      <c r="H1017" s="45"/>
      <c r="I1017" s="45"/>
      <c r="J1017" s="45"/>
      <c r="K1017" s="45">
        <v>1</v>
      </c>
      <c r="L1017" s="45"/>
      <c r="M1017" s="45"/>
      <c r="N1017" s="45"/>
      <c r="O1017" s="45"/>
      <c r="P1017" s="45"/>
      <c r="Q1017" s="45"/>
      <c r="R1017" s="45"/>
      <c r="S1017" s="45"/>
      <c r="T1017" s="45"/>
      <c r="U1017" s="45"/>
      <c r="V1017" s="45"/>
      <c r="W1017" s="45"/>
      <c r="X1017" s="45"/>
      <c r="Y1017" s="45"/>
      <c r="Z1017" s="45"/>
    </row>
    <row r="1018" spans="1:84" ht="20.100000000000001" customHeight="1">
      <c r="A1018" s="32"/>
      <c r="C1018" s="6" t="s">
        <v>94</v>
      </c>
      <c r="D1018" s="64" t="e">
        <f>#REF!</f>
        <v>#REF!</v>
      </c>
      <c r="E1018" s="28" t="e">
        <f>IF(egTextCal(D1018)&lt;&gt;0, egTextCal(D1018),"")</f>
        <v>#VALUE!</v>
      </c>
      <c r="F1018" s="27"/>
      <c r="G1018" s="27"/>
      <c r="H1018" s="27"/>
      <c r="I1018" s="27"/>
      <c r="J1018" s="27"/>
      <c r="K1018" s="27" t="e">
        <f>IF(E1018*K1017&lt;&gt;0,E1018*K1017,  )</f>
        <v>#VALUE!</v>
      </c>
      <c r="L1018" s="27"/>
      <c r="M1018" s="27"/>
      <c r="N1018" s="27"/>
      <c r="O1018" s="27"/>
      <c r="P1018" s="27"/>
      <c r="Q1018" s="27"/>
      <c r="R1018" s="27"/>
      <c r="S1018" s="27"/>
      <c r="T1018" s="27"/>
      <c r="U1018" s="27"/>
      <c r="V1018" s="27"/>
      <c r="W1018" s="27"/>
      <c r="X1018" s="27"/>
      <c r="Y1018" s="27"/>
      <c r="Z1018" s="27"/>
      <c r="CF1018" s="1" t="e">
        <f>K1018</f>
        <v>#VALUE!</v>
      </c>
    </row>
    <row r="1019" spans="1:84" ht="20.100000000000001" customHeight="1">
      <c r="A1019" s="32"/>
      <c r="C1019" s="16"/>
      <c r="D1019" s="30" t="s">
        <v>388</v>
      </c>
      <c r="E1019" s="8"/>
      <c r="F1019" s="46"/>
      <c r="G1019" s="46"/>
      <c r="H1019" s="46"/>
      <c r="I1019" s="46"/>
      <c r="J1019" s="46">
        <v>1</v>
      </c>
      <c r="K1019" s="46"/>
      <c r="L1019" s="46"/>
      <c r="M1019" s="46"/>
      <c r="N1019" s="46"/>
      <c r="O1019" s="46"/>
      <c r="P1019" s="46"/>
      <c r="Q1019" s="46"/>
      <c r="R1019" s="46"/>
      <c r="S1019" s="46"/>
      <c r="T1019" s="46"/>
      <c r="U1019" s="46"/>
      <c r="V1019" s="46"/>
      <c r="W1019" s="46"/>
      <c r="X1019" s="46"/>
      <c r="Y1019" s="46"/>
      <c r="Z1019" s="46"/>
    </row>
    <row r="1020" spans="1:84" ht="20.100000000000001" customHeight="1">
      <c r="A1020" s="32"/>
      <c r="C1020" s="6" t="s">
        <v>105</v>
      </c>
      <c r="D1020" s="65" t="e">
        <f>#REF!</f>
        <v>#REF!</v>
      </c>
      <c r="E1020" s="28" t="e">
        <f>IF(egTextCal(D1020)&lt;&gt;0, egTextCal(D1020),"")</f>
        <v>#VALUE!</v>
      </c>
      <c r="F1020" s="27"/>
      <c r="G1020" s="27"/>
      <c r="H1020" s="27"/>
      <c r="I1020" s="27"/>
      <c r="J1020" s="27" t="e">
        <f>IF(E1020*J1019&lt;&gt;0,E1020*J1019,  )</f>
        <v>#VALUE!</v>
      </c>
      <c r="K1020" s="27"/>
      <c r="L1020" s="27"/>
      <c r="M1020" s="27"/>
      <c r="N1020" s="27"/>
      <c r="O1020" s="27"/>
      <c r="P1020" s="27"/>
      <c r="Q1020" s="27"/>
      <c r="R1020" s="27"/>
      <c r="S1020" s="27"/>
      <c r="T1020" s="27"/>
      <c r="U1020" s="27"/>
      <c r="V1020" s="27"/>
      <c r="W1020" s="27"/>
      <c r="X1020" s="27"/>
      <c r="Y1020" s="27"/>
      <c r="Z1020" s="27"/>
      <c r="CE1020" s="1" t="e">
        <f>J1020</f>
        <v>#VALUE!</v>
      </c>
    </row>
    <row r="1021" spans="1:84" ht="20.100000000000001" customHeight="1">
      <c r="A1021" s="32"/>
      <c r="C1021" s="16"/>
      <c r="D1021" s="30" t="s">
        <v>391</v>
      </c>
      <c r="E1021" s="8"/>
      <c r="F1021" s="46"/>
      <c r="G1021" s="46"/>
      <c r="H1021" s="46"/>
      <c r="I1021" s="46">
        <v>1</v>
      </c>
      <c r="J1021" s="46"/>
      <c r="K1021" s="46"/>
      <c r="L1021" s="46"/>
      <c r="M1021" s="46"/>
      <c r="N1021" s="46"/>
      <c r="O1021" s="46"/>
      <c r="P1021" s="46"/>
      <c r="Q1021" s="46"/>
      <c r="R1021" s="46"/>
      <c r="S1021" s="46"/>
      <c r="T1021" s="46"/>
      <c r="U1021" s="46"/>
      <c r="V1021" s="46"/>
      <c r="W1021" s="46"/>
      <c r="X1021" s="46"/>
      <c r="Y1021" s="46"/>
      <c r="Z1021" s="46"/>
    </row>
    <row r="1022" spans="1:84" ht="20.100000000000001" customHeight="1">
      <c r="A1022" s="32"/>
      <c r="C1022" s="6" t="s">
        <v>109</v>
      </c>
      <c r="D1022" s="65" t="e">
        <f>#REF!</f>
        <v>#REF!</v>
      </c>
      <c r="E1022" s="28" t="e">
        <f>IF(egTextCal(D1022)&lt;&gt;0, egTextCal(D1022),"")</f>
        <v>#VALUE!</v>
      </c>
      <c r="F1022" s="27"/>
      <c r="G1022" s="27"/>
      <c r="H1022" s="27"/>
      <c r="I1022" s="27" t="e">
        <f>IF(E1022*I1021&lt;&gt;0,E1022*I1021,  )</f>
        <v>#VALUE!</v>
      </c>
      <c r="J1022" s="27"/>
      <c r="K1022" s="27"/>
      <c r="L1022" s="27"/>
      <c r="M1022" s="27"/>
      <c r="N1022" s="27"/>
      <c r="O1022" s="27"/>
      <c r="P1022" s="27"/>
      <c r="Q1022" s="27"/>
      <c r="R1022" s="27"/>
      <c r="S1022" s="27"/>
      <c r="T1022" s="27"/>
      <c r="U1022" s="27"/>
      <c r="V1022" s="27"/>
      <c r="W1022" s="27"/>
      <c r="X1022" s="27"/>
      <c r="Y1022" s="27"/>
      <c r="Z1022" s="27"/>
      <c r="CD1022" s="1" t="e">
        <f>I1022</f>
        <v>#VALUE!</v>
      </c>
    </row>
    <row r="1023" spans="1:84" ht="20.100000000000001" customHeight="1">
      <c r="A1023" s="32"/>
      <c r="C1023" s="16"/>
      <c r="D1023" s="29" t="s">
        <v>209</v>
      </c>
      <c r="E1023" s="7"/>
      <c r="F1023" s="46"/>
      <c r="G1023" s="46"/>
      <c r="H1023" s="46"/>
      <c r="I1023" s="46"/>
      <c r="J1023" s="46"/>
      <c r="K1023" s="46"/>
      <c r="L1023" s="46"/>
      <c r="M1023" s="46"/>
      <c r="N1023" s="46"/>
      <c r="O1023" s="46"/>
      <c r="P1023" s="46"/>
      <c r="Q1023" s="46"/>
      <c r="R1023" s="46"/>
      <c r="S1023" s="46"/>
      <c r="T1023" s="46"/>
      <c r="U1023" s="46"/>
      <c r="V1023" s="46"/>
      <c r="W1023" s="46"/>
      <c r="X1023" s="46"/>
      <c r="Y1023" s="46"/>
      <c r="Z1023" s="46"/>
    </row>
    <row r="1024" spans="1:84" ht="20.100000000000001" customHeight="1">
      <c r="A1024" s="32"/>
      <c r="C1024" s="6" t="s">
        <v>112</v>
      </c>
      <c r="D1024" s="43"/>
      <c r="E1024" s="28" t="str">
        <f>IF(egTextCal(D1024)&lt;&gt;0, egTextCal(D1024),"")</f>
        <v/>
      </c>
      <c r="F1024" s="27"/>
      <c r="G1024" s="27"/>
      <c r="H1024" s="27"/>
      <c r="I1024" s="27"/>
      <c r="J1024" s="27"/>
      <c r="K1024" s="27"/>
      <c r="L1024" s="27"/>
      <c r="M1024" s="27"/>
      <c r="N1024" s="27"/>
      <c r="O1024" s="27"/>
      <c r="P1024" s="27"/>
      <c r="Q1024" s="27"/>
      <c r="R1024" s="27"/>
      <c r="S1024" s="27"/>
      <c r="T1024" s="27"/>
      <c r="U1024" s="27"/>
      <c r="V1024" s="27"/>
      <c r="W1024" s="27"/>
      <c r="X1024" s="27"/>
      <c r="Y1024" s="27"/>
      <c r="Z1024" s="27"/>
    </row>
    <row r="1025" spans="1:84" ht="20.100000000000001" customHeight="1">
      <c r="A1025" s="32"/>
      <c r="C1025" s="16"/>
      <c r="D1025" s="29" t="s">
        <v>384</v>
      </c>
      <c r="E1025" s="7"/>
      <c r="F1025" s="46"/>
      <c r="G1025" s="46"/>
      <c r="H1025" s="46"/>
      <c r="I1025" s="46"/>
      <c r="J1025" s="46"/>
      <c r="K1025" s="46">
        <v>1</v>
      </c>
      <c r="L1025" s="46"/>
      <c r="M1025" s="46"/>
      <c r="N1025" s="46"/>
      <c r="O1025" s="46"/>
      <c r="P1025" s="46"/>
      <c r="Q1025" s="46"/>
      <c r="R1025" s="46"/>
      <c r="S1025" s="46"/>
      <c r="T1025" s="46"/>
      <c r="U1025" s="46"/>
      <c r="V1025" s="46"/>
      <c r="W1025" s="46"/>
      <c r="X1025" s="46"/>
      <c r="Y1025" s="46"/>
      <c r="Z1025" s="46"/>
    </row>
    <row r="1026" spans="1:84" ht="20.100000000000001" customHeight="1">
      <c r="A1026" s="32"/>
      <c r="C1026" s="6" t="s">
        <v>116</v>
      </c>
      <c r="D1026" s="64" t="e">
        <f>#REF!</f>
        <v>#REF!</v>
      </c>
      <c r="E1026" s="28" t="e">
        <f>IF(egTextCal(D1026)&lt;&gt;0, egTextCal(D1026),"")</f>
        <v>#VALUE!</v>
      </c>
      <c r="F1026" s="27"/>
      <c r="G1026" s="27"/>
      <c r="H1026" s="27"/>
      <c r="I1026" s="27"/>
      <c r="J1026" s="27"/>
      <c r="K1026" s="27" t="e">
        <f>IF(E1026*K1025&lt;&gt;0,E1026*K1025,  )</f>
        <v>#VALUE!</v>
      </c>
      <c r="L1026" s="27"/>
      <c r="M1026" s="27"/>
      <c r="N1026" s="27"/>
      <c r="O1026" s="27"/>
      <c r="P1026" s="27"/>
      <c r="Q1026" s="27"/>
      <c r="R1026" s="27"/>
      <c r="S1026" s="27"/>
      <c r="T1026" s="27"/>
      <c r="U1026" s="27"/>
      <c r="V1026" s="27"/>
      <c r="W1026" s="27"/>
      <c r="X1026" s="27"/>
      <c r="Y1026" s="27"/>
      <c r="Z1026" s="27"/>
      <c r="CF1026" s="1" t="e">
        <f>K1026</f>
        <v>#VALUE!</v>
      </c>
    </row>
    <row r="1027" spans="1:84" ht="20.100000000000001" customHeight="1">
      <c r="A1027" s="32"/>
      <c r="C1027" s="16"/>
      <c r="D1027" s="29" t="s">
        <v>388</v>
      </c>
      <c r="E1027" s="7"/>
      <c r="F1027" s="46"/>
      <c r="G1027" s="46"/>
      <c r="H1027" s="46"/>
      <c r="I1027" s="46"/>
      <c r="J1027" s="46">
        <v>1</v>
      </c>
      <c r="K1027" s="46"/>
      <c r="L1027" s="46"/>
      <c r="M1027" s="46"/>
      <c r="N1027" s="46"/>
      <c r="O1027" s="46"/>
      <c r="P1027" s="46"/>
      <c r="Q1027" s="46"/>
      <c r="R1027" s="46"/>
      <c r="S1027" s="46"/>
      <c r="T1027" s="46"/>
      <c r="U1027" s="46"/>
      <c r="V1027" s="46"/>
      <c r="W1027" s="46"/>
      <c r="X1027" s="46"/>
      <c r="Y1027" s="46"/>
      <c r="Z1027" s="46"/>
    </row>
    <row r="1028" spans="1:84" ht="20.100000000000001" customHeight="1">
      <c r="A1028" s="32"/>
      <c r="C1028" s="6" t="s">
        <v>120</v>
      </c>
      <c r="D1028" s="64" t="e">
        <f>#REF!</f>
        <v>#REF!</v>
      </c>
      <c r="E1028" s="28" t="e">
        <f>IF(egTextCal(D1028)&lt;&gt;0, egTextCal(D1028),"")</f>
        <v>#VALUE!</v>
      </c>
      <c r="F1028" s="27"/>
      <c r="G1028" s="27"/>
      <c r="H1028" s="27"/>
      <c r="I1028" s="27"/>
      <c r="J1028" s="27" t="e">
        <f>IF(E1028*J1027&lt;&gt;0,E1028*J1027,  )</f>
        <v>#VALUE!</v>
      </c>
      <c r="K1028" s="27"/>
      <c r="L1028" s="27"/>
      <c r="M1028" s="27"/>
      <c r="N1028" s="27"/>
      <c r="O1028" s="27"/>
      <c r="P1028" s="27"/>
      <c r="Q1028" s="27"/>
      <c r="R1028" s="27"/>
      <c r="S1028" s="27"/>
      <c r="T1028" s="27"/>
      <c r="U1028" s="27"/>
      <c r="V1028" s="27"/>
      <c r="W1028" s="27"/>
      <c r="X1028" s="27"/>
      <c r="Y1028" s="27"/>
      <c r="Z1028" s="27"/>
      <c r="CE1028" s="1" t="e">
        <f>J1028</f>
        <v>#VALUE!</v>
      </c>
    </row>
    <row r="1029" spans="1:84" ht="20.100000000000001" customHeight="1">
      <c r="A1029" s="32"/>
      <c r="C1029" s="16"/>
      <c r="D1029" s="29" t="s">
        <v>391</v>
      </c>
      <c r="E1029" s="7"/>
      <c r="F1029" s="46"/>
      <c r="G1029" s="46"/>
      <c r="H1029" s="46"/>
      <c r="I1029" s="46">
        <v>1</v>
      </c>
      <c r="J1029" s="46"/>
      <c r="K1029" s="46"/>
      <c r="L1029" s="46"/>
      <c r="M1029" s="46"/>
      <c r="N1029" s="46"/>
      <c r="O1029" s="46"/>
      <c r="P1029" s="46"/>
      <c r="Q1029" s="46"/>
      <c r="R1029" s="46"/>
      <c r="S1029" s="46"/>
      <c r="T1029" s="46"/>
      <c r="U1029" s="46"/>
      <c r="V1029" s="46"/>
      <c r="W1029" s="46"/>
      <c r="X1029" s="46"/>
      <c r="Y1029" s="46"/>
      <c r="Z1029" s="46"/>
    </row>
    <row r="1030" spans="1:84" ht="20.100000000000001" customHeight="1">
      <c r="A1030" s="32"/>
      <c r="C1030" s="6" t="s">
        <v>260</v>
      </c>
      <c r="D1030" s="64" t="e">
        <f>#REF!</f>
        <v>#REF!</v>
      </c>
      <c r="E1030" s="28" t="e">
        <f>IF(egTextCal(D1030)&lt;&gt;0, egTextCal(D1030),"")</f>
        <v>#VALUE!</v>
      </c>
      <c r="F1030" s="27"/>
      <c r="G1030" s="27"/>
      <c r="H1030" s="27"/>
      <c r="I1030" s="27" t="e">
        <f>IF(E1030*I1029&lt;&gt;0,E1030*I1029,  )</f>
        <v>#VALUE!</v>
      </c>
      <c r="J1030" s="27"/>
      <c r="K1030" s="27"/>
      <c r="L1030" s="27"/>
      <c r="M1030" s="27"/>
      <c r="N1030" s="27"/>
      <c r="O1030" s="27"/>
      <c r="P1030" s="27"/>
      <c r="Q1030" s="27"/>
      <c r="R1030" s="27"/>
      <c r="S1030" s="27"/>
      <c r="T1030" s="27"/>
      <c r="U1030" s="27"/>
      <c r="V1030" s="27"/>
      <c r="W1030" s="27"/>
      <c r="X1030" s="27"/>
      <c r="Y1030" s="27"/>
      <c r="Z1030" s="27"/>
      <c r="CD1030" s="1" t="e">
        <f>I1030</f>
        <v>#VALUE!</v>
      </c>
    </row>
    <row r="1031" spans="1:84" ht="20.100000000000001" customHeight="1">
      <c r="A1031" s="32"/>
      <c r="C1031" s="16"/>
      <c r="D1031" s="29"/>
      <c r="E1031" s="7"/>
      <c r="F1031" s="46"/>
      <c r="G1031" s="46"/>
      <c r="H1031" s="46"/>
      <c r="I1031" s="46"/>
      <c r="J1031" s="46"/>
      <c r="K1031" s="46"/>
      <c r="L1031" s="46"/>
      <c r="M1031" s="46"/>
      <c r="N1031" s="46"/>
      <c r="O1031" s="46"/>
      <c r="P1031" s="46"/>
      <c r="Q1031" s="46"/>
      <c r="R1031" s="46"/>
      <c r="S1031" s="46"/>
      <c r="T1031" s="46"/>
      <c r="U1031" s="46"/>
      <c r="V1031" s="46"/>
      <c r="W1031" s="46"/>
      <c r="X1031" s="46"/>
      <c r="Y1031" s="46"/>
      <c r="Z1031" s="46"/>
    </row>
    <row r="1032" spans="1:84" ht="20.100000000000001" customHeight="1">
      <c r="A1032" s="32"/>
      <c r="C1032" s="6" t="s">
        <v>258</v>
      </c>
      <c r="D1032" s="43"/>
      <c r="E1032" s="28"/>
      <c r="F1032" s="27"/>
      <c r="G1032" s="27"/>
      <c r="H1032" s="27"/>
      <c r="I1032" s="27"/>
      <c r="J1032" s="27"/>
      <c r="K1032" s="27"/>
      <c r="L1032" s="27"/>
      <c r="M1032" s="27"/>
      <c r="N1032" s="27"/>
      <c r="O1032" s="27"/>
      <c r="P1032" s="27"/>
      <c r="Q1032" s="27"/>
      <c r="R1032" s="27"/>
      <c r="S1032" s="27"/>
      <c r="T1032" s="27"/>
      <c r="U1032" s="27"/>
      <c r="V1032" s="27"/>
      <c r="W1032" s="27"/>
      <c r="X1032" s="27"/>
      <c r="Y1032" s="27"/>
      <c r="Z1032" s="27"/>
    </row>
    <row r="1033" spans="1:84" ht="20.100000000000001" customHeight="1">
      <c r="A1033" s="32"/>
      <c r="C1033" s="16"/>
      <c r="D1033" s="29"/>
      <c r="E1033" s="7"/>
      <c r="F1033" s="46"/>
      <c r="G1033" s="46"/>
      <c r="H1033" s="46"/>
      <c r="I1033" s="46"/>
      <c r="J1033" s="46"/>
      <c r="K1033" s="46"/>
      <c r="L1033" s="46"/>
      <c r="M1033" s="46"/>
      <c r="N1033" s="46"/>
      <c r="O1033" s="46"/>
      <c r="P1033" s="46"/>
      <c r="Q1033" s="46"/>
      <c r="R1033" s="46"/>
      <c r="S1033" s="46"/>
      <c r="T1033" s="46"/>
      <c r="U1033" s="46"/>
      <c r="V1033" s="46"/>
      <c r="W1033" s="46"/>
      <c r="X1033" s="46"/>
      <c r="Y1033" s="46"/>
      <c r="Z1033" s="46"/>
    </row>
    <row r="1034" spans="1:84" ht="20.100000000000001" customHeight="1">
      <c r="A1034" s="32"/>
      <c r="C1034" s="6" t="s">
        <v>431</v>
      </c>
      <c r="D1034" s="43"/>
      <c r="E1034" s="28"/>
      <c r="F1034" s="27"/>
      <c r="G1034" s="27"/>
      <c r="H1034" s="27"/>
      <c r="I1034" s="27"/>
      <c r="J1034" s="27"/>
      <c r="K1034" s="27"/>
      <c r="L1034" s="27"/>
      <c r="M1034" s="27"/>
      <c r="N1034" s="27"/>
      <c r="O1034" s="27"/>
      <c r="P1034" s="27"/>
      <c r="Q1034" s="27"/>
      <c r="R1034" s="27"/>
      <c r="S1034" s="27"/>
      <c r="T1034" s="27"/>
      <c r="U1034" s="27"/>
      <c r="V1034" s="27"/>
      <c r="W1034" s="27"/>
      <c r="X1034" s="27"/>
      <c r="Y1034" s="27"/>
      <c r="Z1034" s="27"/>
    </row>
    <row r="1035" spans="1:84" ht="20.100000000000001" customHeight="1">
      <c r="A1035" s="32"/>
      <c r="C1035" s="16"/>
      <c r="D1035" s="29"/>
      <c r="E1035" s="7"/>
      <c r="F1035" s="46"/>
      <c r="G1035" s="46"/>
      <c r="H1035" s="46"/>
      <c r="I1035" s="46"/>
      <c r="J1035" s="46"/>
      <c r="K1035" s="46"/>
      <c r="L1035" s="46"/>
      <c r="M1035" s="46"/>
      <c r="N1035" s="46"/>
      <c r="O1035" s="46"/>
      <c r="P1035" s="46"/>
      <c r="Q1035" s="46"/>
      <c r="R1035" s="46"/>
      <c r="S1035" s="46"/>
      <c r="T1035" s="46"/>
      <c r="U1035" s="46"/>
      <c r="V1035" s="46"/>
      <c r="W1035" s="46"/>
      <c r="X1035" s="46"/>
      <c r="Y1035" s="46"/>
      <c r="Z1035" s="46"/>
    </row>
    <row r="1036" spans="1:84" ht="20.100000000000001" customHeight="1">
      <c r="A1036" s="32"/>
      <c r="C1036" s="6" t="s">
        <v>432</v>
      </c>
      <c r="D1036" s="43"/>
      <c r="E1036" s="28"/>
      <c r="F1036" s="27"/>
      <c r="G1036" s="27"/>
      <c r="H1036" s="27"/>
      <c r="I1036" s="27"/>
      <c r="J1036" s="27"/>
      <c r="K1036" s="27"/>
      <c r="L1036" s="27"/>
      <c r="M1036" s="27"/>
      <c r="N1036" s="27"/>
      <c r="O1036" s="27"/>
      <c r="P1036" s="27"/>
      <c r="Q1036" s="27"/>
      <c r="R1036" s="27"/>
      <c r="S1036" s="27"/>
      <c r="T1036" s="27"/>
      <c r="U1036" s="27"/>
      <c r="V1036" s="27"/>
      <c r="W1036" s="27"/>
      <c r="X1036" s="27"/>
      <c r="Y1036" s="27"/>
      <c r="Z1036" s="27"/>
    </row>
    <row r="1037" spans="1:84" ht="20.100000000000001" customHeight="1">
      <c r="A1037" s="32"/>
      <c r="C1037" s="16"/>
      <c r="D1037" s="29"/>
      <c r="E1037" s="7"/>
      <c r="F1037" s="46"/>
      <c r="G1037" s="46"/>
      <c r="H1037" s="46"/>
      <c r="I1037" s="46"/>
      <c r="J1037" s="46"/>
      <c r="K1037" s="46"/>
      <c r="L1037" s="46"/>
      <c r="M1037" s="46"/>
      <c r="N1037" s="46"/>
      <c r="O1037" s="46"/>
      <c r="P1037" s="46"/>
      <c r="Q1037" s="46"/>
      <c r="R1037" s="46"/>
      <c r="S1037" s="46"/>
      <c r="T1037" s="46"/>
      <c r="U1037" s="46"/>
      <c r="V1037" s="46"/>
      <c r="W1037" s="46"/>
      <c r="X1037" s="46"/>
      <c r="Y1037" s="46"/>
      <c r="Z1037" s="46"/>
    </row>
    <row r="1038" spans="1:84" ht="20.100000000000001" customHeight="1">
      <c r="A1038" s="32"/>
      <c r="C1038" s="6" t="s">
        <v>380</v>
      </c>
      <c r="D1038" s="43"/>
      <c r="E1038" s="28"/>
      <c r="F1038" s="27"/>
      <c r="G1038" s="27"/>
      <c r="H1038" s="27"/>
      <c r="I1038" s="27"/>
      <c r="J1038" s="27"/>
      <c r="K1038" s="27"/>
      <c r="L1038" s="27"/>
      <c r="M1038" s="27"/>
      <c r="N1038" s="27"/>
      <c r="O1038" s="27"/>
      <c r="P1038" s="27"/>
      <c r="Q1038" s="27"/>
      <c r="R1038" s="27"/>
      <c r="S1038" s="27"/>
      <c r="T1038" s="27"/>
      <c r="U1038" s="27"/>
      <c r="V1038" s="27"/>
      <c r="W1038" s="27"/>
      <c r="X1038" s="27"/>
      <c r="Y1038" s="27"/>
      <c r="Z1038" s="27"/>
    </row>
    <row r="1039" spans="1:84" ht="20.100000000000001" customHeight="1">
      <c r="A1039" s="32"/>
      <c r="C1039" s="16"/>
      <c r="D1039" s="29"/>
      <c r="E1039" s="7"/>
      <c r="F1039" s="46"/>
      <c r="G1039" s="46"/>
      <c r="H1039" s="46"/>
      <c r="I1039" s="46"/>
      <c r="J1039" s="46"/>
      <c r="K1039" s="46"/>
      <c r="L1039" s="46"/>
      <c r="M1039" s="46"/>
      <c r="N1039" s="46"/>
      <c r="O1039" s="46"/>
      <c r="P1039" s="46"/>
      <c r="Q1039" s="46"/>
      <c r="R1039" s="46"/>
      <c r="S1039" s="46"/>
      <c r="T1039" s="46"/>
      <c r="U1039" s="46"/>
      <c r="V1039" s="46"/>
      <c r="W1039" s="46"/>
      <c r="X1039" s="46"/>
      <c r="Y1039" s="46"/>
      <c r="Z1039" s="46"/>
    </row>
    <row r="1040" spans="1:84" ht="20.100000000000001" customHeight="1">
      <c r="A1040" s="32"/>
      <c r="C1040" s="6" t="s">
        <v>366</v>
      </c>
      <c r="D1040" s="43"/>
      <c r="E1040" s="28"/>
      <c r="F1040" s="27"/>
      <c r="G1040" s="27"/>
      <c r="H1040" s="27"/>
      <c r="I1040" s="27"/>
      <c r="J1040" s="27"/>
      <c r="K1040" s="27"/>
      <c r="L1040" s="27"/>
      <c r="M1040" s="27"/>
      <c r="N1040" s="27"/>
      <c r="O1040" s="27"/>
      <c r="P1040" s="27"/>
      <c r="Q1040" s="27"/>
      <c r="R1040" s="27"/>
      <c r="S1040" s="27"/>
      <c r="T1040" s="27"/>
      <c r="U1040" s="27"/>
      <c r="V1040" s="27"/>
      <c r="W1040" s="27"/>
      <c r="X1040" s="27"/>
      <c r="Y1040" s="27"/>
      <c r="Z1040" s="27"/>
    </row>
    <row r="1041" spans="1:26" ht="20.100000000000001" customHeight="1">
      <c r="A1041" s="32"/>
      <c r="C1041" s="16"/>
      <c r="D1041" s="29"/>
      <c r="E1041" s="7"/>
      <c r="F1041" s="46"/>
      <c r="G1041" s="46"/>
      <c r="H1041" s="46"/>
      <c r="I1041" s="46"/>
      <c r="J1041" s="46"/>
      <c r="K1041" s="46"/>
      <c r="L1041" s="46"/>
      <c r="M1041" s="46"/>
      <c r="N1041" s="46"/>
      <c r="O1041" s="46"/>
      <c r="P1041" s="46"/>
      <c r="Q1041" s="46"/>
      <c r="R1041" s="46"/>
      <c r="S1041" s="46"/>
      <c r="T1041" s="46"/>
      <c r="U1041" s="46"/>
      <c r="V1041" s="46"/>
      <c r="W1041" s="46"/>
      <c r="X1041" s="46"/>
      <c r="Y1041" s="46"/>
      <c r="Z1041" s="46"/>
    </row>
    <row r="1042" spans="1:26" ht="20.100000000000001" customHeight="1">
      <c r="A1042" s="32"/>
      <c r="C1042" s="6" t="s">
        <v>180</v>
      </c>
      <c r="D1042" s="43"/>
      <c r="E1042" s="28"/>
      <c r="F1042" s="27"/>
      <c r="G1042" s="27"/>
      <c r="H1042" s="27"/>
      <c r="I1042" s="27"/>
      <c r="J1042" s="27"/>
      <c r="K1042" s="27"/>
      <c r="L1042" s="27"/>
      <c r="M1042" s="27"/>
      <c r="N1042" s="27"/>
      <c r="O1042" s="27"/>
      <c r="P1042" s="27"/>
      <c r="Q1042" s="27"/>
      <c r="R1042" s="27"/>
      <c r="S1042" s="27"/>
      <c r="T1042" s="27"/>
      <c r="U1042" s="27"/>
      <c r="V1042" s="27"/>
      <c r="W1042" s="27"/>
      <c r="X1042" s="27"/>
      <c r="Y1042" s="27"/>
      <c r="Z1042" s="27"/>
    </row>
    <row r="1043" spans="1:26" ht="20.100000000000001" customHeight="1">
      <c r="A1043" s="32"/>
      <c r="C1043" s="16"/>
      <c r="D1043" s="29"/>
      <c r="E1043" s="7"/>
      <c r="F1043" s="46"/>
      <c r="G1043" s="46"/>
      <c r="H1043" s="46"/>
      <c r="I1043" s="46"/>
      <c r="J1043" s="46"/>
      <c r="K1043" s="46"/>
      <c r="L1043" s="46"/>
      <c r="M1043" s="46"/>
      <c r="N1043" s="46"/>
      <c r="O1043" s="46"/>
      <c r="P1043" s="46"/>
      <c r="Q1043" s="46"/>
      <c r="R1043" s="46"/>
      <c r="S1043" s="46"/>
      <c r="T1043" s="46"/>
      <c r="U1043" s="46"/>
      <c r="V1043" s="46"/>
      <c r="W1043" s="46"/>
      <c r="X1043" s="46"/>
      <c r="Y1043" s="46"/>
      <c r="Z1043" s="46"/>
    </row>
    <row r="1044" spans="1:26" ht="20.100000000000001" customHeight="1">
      <c r="A1044" s="32"/>
      <c r="C1044" s="6" t="s">
        <v>433</v>
      </c>
      <c r="D1044" s="43"/>
      <c r="E1044" s="28"/>
      <c r="F1044" s="27"/>
      <c r="G1044" s="27"/>
      <c r="H1044" s="27"/>
      <c r="I1044" s="27"/>
      <c r="J1044" s="27"/>
      <c r="K1044" s="27"/>
      <c r="L1044" s="27"/>
      <c r="M1044" s="27"/>
      <c r="N1044" s="27"/>
      <c r="O1044" s="27"/>
      <c r="P1044" s="27"/>
      <c r="Q1044" s="27"/>
      <c r="R1044" s="27"/>
      <c r="S1044" s="27"/>
      <c r="T1044" s="27"/>
      <c r="U1044" s="27"/>
      <c r="V1044" s="27"/>
      <c r="W1044" s="27"/>
      <c r="X1044" s="27"/>
      <c r="Y1044" s="27"/>
      <c r="Z1044" s="27"/>
    </row>
    <row r="1045" spans="1:26" ht="20.100000000000001" customHeight="1">
      <c r="A1045" s="32"/>
      <c r="C1045" s="16"/>
      <c r="D1045" s="29"/>
      <c r="E1045" s="7"/>
      <c r="F1045" s="46"/>
      <c r="G1045" s="46"/>
      <c r="H1045" s="46"/>
      <c r="I1045" s="46"/>
      <c r="J1045" s="46"/>
      <c r="K1045" s="46"/>
      <c r="L1045" s="46"/>
      <c r="M1045" s="46"/>
      <c r="N1045" s="46"/>
      <c r="O1045" s="46"/>
      <c r="P1045" s="46"/>
      <c r="Q1045" s="46"/>
      <c r="R1045" s="46"/>
      <c r="S1045" s="46"/>
      <c r="T1045" s="46"/>
      <c r="U1045" s="46"/>
      <c r="V1045" s="46"/>
      <c r="W1045" s="46"/>
      <c r="X1045" s="46"/>
      <c r="Y1045" s="46"/>
      <c r="Z1045" s="46"/>
    </row>
    <row r="1046" spans="1:26" ht="20.100000000000001" customHeight="1">
      <c r="A1046" s="32"/>
      <c r="C1046" s="6" t="s">
        <v>156</v>
      </c>
      <c r="D1046" s="43"/>
      <c r="E1046" s="28"/>
      <c r="F1046" s="27"/>
      <c r="G1046" s="27"/>
      <c r="H1046" s="27"/>
      <c r="I1046" s="27"/>
      <c r="J1046" s="27"/>
      <c r="K1046" s="27"/>
      <c r="L1046" s="27"/>
      <c r="M1046" s="27"/>
      <c r="N1046" s="27"/>
      <c r="O1046" s="27"/>
      <c r="P1046" s="27"/>
      <c r="Q1046" s="27"/>
      <c r="R1046" s="27"/>
      <c r="S1046" s="27"/>
      <c r="T1046" s="27"/>
      <c r="U1046" s="27"/>
      <c r="V1046" s="27"/>
      <c r="W1046" s="27"/>
      <c r="X1046" s="27"/>
      <c r="Y1046" s="27"/>
      <c r="Z1046" s="27"/>
    </row>
    <row r="1047" spans="1:26" ht="20.100000000000001" customHeight="1">
      <c r="A1047" s="32"/>
      <c r="C1047" s="16"/>
      <c r="D1047" s="29"/>
      <c r="E1047" s="7"/>
      <c r="F1047" s="46"/>
      <c r="G1047" s="46"/>
      <c r="H1047" s="46"/>
      <c r="I1047" s="46"/>
      <c r="J1047" s="46"/>
      <c r="K1047" s="46"/>
      <c r="L1047" s="46"/>
      <c r="M1047" s="46"/>
      <c r="N1047" s="46"/>
      <c r="O1047" s="46"/>
      <c r="P1047" s="46"/>
      <c r="Q1047" s="46"/>
      <c r="R1047" s="46"/>
      <c r="S1047" s="46"/>
      <c r="T1047" s="46"/>
      <c r="U1047" s="46"/>
      <c r="V1047" s="46"/>
      <c r="W1047" s="46"/>
      <c r="X1047" s="46"/>
      <c r="Y1047" s="46"/>
      <c r="Z1047" s="46"/>
    </row>
    <row r="1048" spans="1:26" ht="20.100000000000001" customHeight="1">
      <c r="A1048" s="32"/>
      <c r="C1048" s="6" t="s">
        <v>265</v>
      </c>
      <c r="D1048" s="43"/>
      <c r="E1048" s="28"/>
      <c r="F1048" s="27"/>
      <c r="G1048" s="27"/>
      <c r="H1048" s="27"/>
      <c r="I1048" s="27"/>
      <c r="J1048" s="27"/>
      <c r="K1048" s="27"/>
      <c r="L1048" s="27"/>
      <c r="M1048" s="27"/>
      <c r="N1048" s="27"/>
      <c r="O1048" s="27"/>
      <c r="P1048" s="27"/>
      <c r="Q1048" s="27"/>
      <c r="R1048" s="27"/>
      <c r="S1048" s="27"/>
      <c r="T1048" s="27"/>
      <c r="U1048" s="27"/>
      <c r="V1048" s="27"/>
      <c r="W1048" s="27"/>
      <c r="X1048" s="27"/>
      <c r="Y1048" s="27"/>
      <c r="Z1048" s="27"/>
    </row>
    <row r="1049" spans="1:26" ht="20.100000000000001" customHeight="1">
      <c r="A1049" s="32"/>
      <c r="C1049" s="16"/>
      <c r="D1049" s="29"/>
      <c r="E1049" s="7"/>
      <c r="F1049" s="46"/>
      <c r="G1049" s="46"/>
      <c r="H1049" s="46"/>
      <c r="I1049" s="46"/>
      <c r="J1049" s="46"/>
      <c r="K1049" s="46"/>
      <c r="L1049" s="46"/>
      <c r="M1049" s="46"/>
      <c r="N1049" s="46"/>
      <c r="O1049" s="46"/>
      <c r="P1049" s="46"/>
      <c r="Q1049" s="46"/>
      <c r="R1049" s="46"/>
      <c r="S1049" s="46"/>
      <c r="T1049" s="46"/>
      <c r="U1049" s="46"/>
      <c r="V1049" s="46"/>
      <c r="W1049" s="46"/>
      <c r="X1049" s="46"/>
      <c r="Y1049" s="46"/>
      <c r="Z1049" s="46"/>
    </row>
    <row r="1050" spans="1:26" ht="20.100000000000001" customHeight="1">
      <c r="A1050" s="32"/>
      <c r="C1050" s="6" t="s">
        <v>434</v>
      </c>
      <c r="D1050" s="43"/>
      <c r="E1050" s="28"/>
      <c r="F1050" s="27"/>
      <c r="G1050" s="27"/>
      <c r="H1050" s="27"/>
      <c r="I1050" s="27"/>
      <c r="J1050" s="27"/>
      <c r="K1050" s="27"/>
      <c r="L1050" s="27"/>
      <c r="M1050" s="27"/>
      <c r="N1050" s="27"/>
      <c r="O1050" s="27"/>
      <c r="P1050" s="27"/>
      <c r="Q1050" s="27"/>
      <c r="R1050" s="27"/>
      <c r="S1050" s="27"/>
      <c r="T1050" s="27"/>
      <c r="U1050" s="27"/>
      <c r="V1050" s="27"/>
      <c r="W1050" s="27"/>
      <c r="X1050" s="27"/>
      <c r="Y1050" s="27"/>
      <c r="Z1050" s="27"/>
    </row>
    <row r="1051" spans="1:26" ht="20.100000000000001" customHeight="1">
      <c r="A1051" s="32"/>
      <c r="C1051" s="16"/>
      <c r="D1051" s="29"/>
      <c r="E1051" s="7"/>
      <c r="F1051" s="46"/>
      <c r="G1051" s="46"/>
      <c r="H1051" s="46"/>
      <c r="I1051" s="46"/>
      <c r="J1051" s="46"/>
      <c r="K1051" s="46"/>
      <c r="L1051" s="46"/>
      <c r="M1051" s="46"/>
      <c r="N1051" s="46"/>
      <c r="O1051" s="46"/>
      <c r="P1051" s="46"/>
      <c r="Q1051" s="46"/>
      <c r="R1051" s="46"/>
      <c r="S1051" s="46"/>
      <c r="T1051" s="46"/>
      <c r="U1051" s="46"/>
      <c r="V1051" s="46"/>
      <c r="W1051" s="46"/>
      <c r="X1051" s="46"/>
      <c r="Y1051" s="46"/>
      <c r="Z1051" s="46"/>
    </row>
    <row r="1052" spans="1:26" ht="20.100000000000001" customHeight="1">
      <c r="A1052" s="32"/>
      <c r="C1052" s="6" t="s">
        <v>435</v>
      </c>
      <c r="D1052" s="43"/>
      <c r="E1052" s="28"/>
      <c r="F1052" s="27"/>
      <c r="G1052" s="27"/>
      <c r="H1052" s="27"/>
      <c r="I1052" s="27"/>
      <c r="J1052" s="27"/>
      <c r="K1052" s="27"/>
      <c r="L1052" s="27"/>
      <c r="M1052" s="27"/>
      <c r="N1052" s="27"/>
      <c r="O1052" s="27"/>
      <c r="P1052" s="27"/>
      <c r="Q1052" s="27"/>
      <c r="R1052" s="27"/>
      <c r="S1052" s="27"/>
      <c r="T1052" s="27"/>
      <c r="U1052" s="27"/>
      <c r="V1052" s="27"/>
      <c r="W1052" s="27"/>
      <c r="X1052" s="27"/>
      <c r="Y1052" s="27"/>
      <c r="Z1052" s="27"/>
    </row>
    <row r="1053" spans="1:26" ht="20.100000000000001" customHeight="1">
      <c r="A1053" s="32"/>
      <c r="C1053" s="16"/>
      <c r="D1053" s="29"/>
      <c r="E1053" s="7"/>
      <c r="F1053" s="46"/>
      <c r="G1053" s="46"/>
      <c r="H1053" s="46"/>
      <c r="I1053" s="46"/>
      <c r="J1053" s="46"/>
      <c r="K1053" s="46"/>
      <c r="L1053" s="46"/>
      <c r="M1053" s="46"/>
      <c r="N1053" s="46"/>
      <c r="O1053" s="46"/>
      <c r="P1053" s="46"/>
      <c r="Q1053" s="46"/>
      <c r="R1053" s="46"/>
      <c r="S1053" s="46"/>
      <c r="T1053" s="46"/>
      <c r="U1053" s="46"/>
      <c r="V1053" s="46"/>
      <c r="W1053" s="46"/>
      <c r="X1053" s="46"/>
      <c r="Y1053" s="46"/>
      <c r="Z1053" s="46"/>
    </row>
    <row r="1054" spans="1:26" ht="20.100000000000001" customHeight="1">
      <c r="A1054" s="32"/>
      <c r="C1054" s="6" t="s">
        <v>100</v>
      </c>
      <c r="D1054" s="43"/>
      <c r="E1054" s="28"/>
      <c r="F1054" s="27"/>
      <c r="G1054" s="27"/>
      <c r="H1054" s="27"/>
      <c r="I1054" s="27"/>
      <c r="J1054" s="27"/>
      <c r="K1054" s="27"/>
      <c r="L1054" s="27"/>
      <c r="M1054" s="27"/>
      <c r="N1054" s="27"/>
      <c r="O1054" s="27"/>
      <c r="P1054" s="27"/>
      <c r="Q1054" s="27"/>
      <c r="R1054" s="27"/>
      <c r="S1054" s="27"/>
      <c r="T1054" s="27"/>
      <c r="U1054" s="27"/>
      <c r="V1054" s="27"/>
      <c r="W1054" s="27"/>
      <c r="X1054" s="27"/>
      <c r="Y1054" s="27"/>
      <c r="Z1054" s="27"/>
    </row>
    <row r="1055" spans="1:26" ht="20.100000000000001" customHeight="1">
      <c r="A1055" s="32"/>
      <c r="C1055" s="16"/>
      <c r="D1055" s="29"/>
      <c r="E1055" s="7"/>
      <c r="F1055" s="46"/>
      <c r="G1055" s="46"/>
      <c r="H1055" s="46"/>
      <c r="I1055" s="46"/>
      <c r="J1055" s="46"/>
      <c r="K1055" s="46"/>
      <c r="L1055" s="46"/>
      <c r="M1055" s="46"/>
      <c r="N1055" s="46"/>
      <c r="O1055" s="46"/>
      <c r="P1055" s="46"/>
      <c r="Q1055" s="46"/>
      <c r="R1055" s="46"/>
      <c r="S1055" s="46"/>
      <c r="T1055" s="46"/>
      <c r="U1055" s="46"/>
      <c r="V1055" s="46"/>
      <c r="W1055" s="46"/>
      <c r="X1055" s="46"/>
      <c r="Y1055" s="46"/>
      <c r="Z1055" s="46"/>
    </row>
    <row r="1056" spans="1:26" ht="20.100000000000001" customHeight="1">
      <c r="A1056" s="32"/>
      <c r="C1056" s="6" t="s">
        <v>436</v>
      </c>
      <c r="D1056" s="43"/>
      <c r="E1056" s="28"/>
      <c r="F1056" s="27"/>
      <c r="G1056" s="27"/>
      <c r="H1056" s="27"/>
      <c r="I1056" s="27"/>
      <c r="J1056" s="27"/>
      <c r="K1056" s="27"/>
      <c r="L1056" s="27"/>
      <c r="M1056" s="27"/>
      <c r="N1056" s="27"/>
      <c r="O1056" s="27"/>
      <c r="P1056" s="27"/>
      <c r="Q1056" s="27"/>
      <c r="R1056" s="27"/>
      <c r="S1056" s="27"/>
      <c r="T1056" s="27"/>
      <c r="U1056" s="27"/>
      <c r="V1056" s="27"/>
      <c r="W1056" s="27"/>
      <c r="X1056" s="27"/>
      <c r="Y1056" s="27"/>
      <c r="Z1056" s="27"/>
    </row>
    <row r="1057" spans="1:26" ht="20.100000000000001" customHeight="1">
      <c r="A1057" s="32"/>
      <c r="B1057" s="25" t="s">
        <v>437</v>
      </c>
      <c r="C1057" s="16"/>
      <c r="D1057" s="29" t="s">
        <v>438</v>
      </c>
      <c r="E1057" s="7" t="s">
        <v>79</v>
      </c>
      <c r="F1057" s="46" t="e">
        <f t="shared" ref="F1057:T1057" si="3">SUM(CA880:CA1056)</f>
        <v>#VALUE!</v>
      </c>
      <c r="G1057" s="46" t="e">
        <f t="shared" si="3"/>
        <v>#VALUE!</v>
      </c>
      <c r="H1057" s="46" t="e">
        <f t="shared" si="3"/>
        <v>#VALUE!</v>
      </c>
      <c r="I1057" s="46" t="e">
        <f t="shared" si="3"/>
        <v>#VALUE!</v>
      </c>
      <c r="J1057" s="46" t="e">
        <f t="shared" si="3"/>
        <v>#VALUE!</v>
      </c>
      <c r="K1057" s="46" t="e">
        <f t="shared" si="3"/>
        <v>#VALUE!</v>
      </c>
      <c r="L1057" s="46" t="e">
        <f t="shared" si="3"/>
        <v>#VALUE!</v>
      </c>
      <c r="M1057" s="46" t="e">
        <f t="shared" si="3"/>
        <v>#VALUE!</v>
      </c>
      <c r="N1057" s="46" t="e">
        <f t="shared" si="3"/>
        <v>#VALUE!</v>
      </c>
      <c r="O1057" s="46" t="e">
        <f t="shared" si="3"/>
        <v>#VALUE!</v>
      </c>
      <c r="P1057" s="46" t="e">
        <f t="shared" si="3"/>
        <v>#VALUE!</v>
      </c>
      <c r="Q1057" s="46" t="e">
        <f t="shared" si="3"/>
        <v>#VALUE!</v>
      </c>
      <c r="R1057" s="46" t="e">
        <f t="shared" si="3"/>
        <v>#VALUE!</v>
      </c>
      <c r="S1057" s="46" t="e">
        <f t="shared" si="3"/>
        <v>#VALUE!</v>
      </c>
      <c r="T1057" s="46" t="e">
        <f t="shared" si="3"/>
        <v>#VALUE!</v>
      </c>
      <c r="U1057" s="46"/>
      <c r="V1057" s="46"/>
      <c r="W1057" s="46"/>
      <c r="X1057" s="46"/>
      <c r="Y1057" s="46"/>
      <c r="Z1057" s="46"/>
    </row>
    <row r="1058" spans="1:26" ht="20.100000000000001" customHeight="1">
      <c r="A1058" s="32"/>
      <c r="C1058" s="6" t="s">
        <v>363</v>
      </c>
      <c r="D1058" s="43" t="s">
        <v>439</v>
      </c>
      <c r="E1058" s="28">
        <v>1</v>
      </c>
      <c r="F1058" s="27" t="e">
        <f>E1058*F1057</f>
        <v>#VALUE!</v>
      </c>
      <c r="G1058" s="27" t="e">
        <f>E1058*G1057</f>
        <v>#VALUE!</v>
      </c>
      <c r="H1058" s="27" t="e">
        <f>E1058*H1057</f>
        <v>#VALUE!</v>
      </c>
      <c r="I1058" s="27" t="e">
        <f>E1058*I1057</f>
        <v>#VALUE!</v>
      </c>
      <c r="J1058" s="27" t="e">
        <f>E1058*J1057</f>
        <v>#VALUE!</v>
      </c>
      <c r="K1058" s="27" t="e">
        <f>E1058*K1057</f>
        <v>#VALUE!</v>
      </c>
      <c r="L1058" s="27" t="e">
        <f>E1058*L1057</f>
        <v>#VALUE!</v>
      </c>
      <c r="M1058" s="27" t="e">
        <f>E1058*M1057</f>
        <v>#VALUE!</v>
      </c>
      <c r="N1058" s="27" t="e">
        <f>E1058*N1057</f>
        <v>#VALUE!</v>
      </c>
      <c r="O1058" s="27" t="e">
        <f>E1058*O1057</f>
        <v>#VALUE!</v>
      </c>
      <c r="P1058" s="27" t="e">
        <f>E1058*P1057</f>
        <v>#VALUE!</v>
      </c>
      <c r="Q1058" s="27" t="e">
        <f>E1058*Q1057</f>
        <v>#VALUE!</v>
      </c>
      <c r="R1058" s="27" t="e">
        <f>E1058*R1057</f>
        <v>#VALUE!</v>
      </c>
      <c r="S1058" s="27" t="e">
        <f>E1058*S1057</f>
        <v>#VALUE!</v>
      </c>
      <c r="T1058" s="27" t="e">
        <f>E1058*T1057</f>
        <v>#VALUE!</v>
      </c>
      <c r="U1058" s="27"/>
      <c r="V1058" s="27"/>
      <c r="W1058" s="27"/>
      <c r="X1058" s="27"/>
      <c r="Y1058" s="27"/>
      <c r="Z1058" s="27"/>
    </row>
  </sheetData>
  <mergeCells count="4">
    <mergeCell ref="C1:Z1"/>
    <mergeCell ref="C139:Z139"/>
    <mergeCell ref="C415:Z415"/>
    <mergeCell ref="C875:Z875"/>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55" orientation="landscape" verticalDpi="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7"/>
  <dimension ref="A1:B27"/>
  <sheetViews>
    <sheetView workbookViewId="0">
      <selection activeCell="N10" sqref="N10"/>
    </sheetView>
  </sheetViews>
  <sheetFormatPr defaultRowHeight="18.75" customHeight="1"/>
  <cols>
    <col min="1" max="1" width="4.6640625" style="10" customWidth="1"/>
    <col min="2" max="2" width="73" customWidth="1"/>
  </cols>
  <sheetData>
    <row r="1" spans="1:2" ht="20.25">
      <c r="B1" s="11" t="s">
        <v>12</v>
      </c>
    </row>
    <row r="2" spans="1:2" ht="18.95" customHeight="1">
      <c r="A2" s="10" t="s">
        <v>13</v>
      </c>
      <c r="B2" t="s">
        <v>15</v>
      </c>
    </row>
    <row r="3" spans="1:2" ht="18.95" customHeight="1">
      <c r="B3" t="s">
        <v>14</v>
      </c>
    </row>
    <row r="4" spans="1:2" ht="18.95" customHeight="1">
      <c r="A4" s="10" t="s">
        <v>19</v>
      </c>
      <c r="B4" t="s">
        <v>17</v>
      </c>
    </row>
    <row r="5" spans="1:2" ht="18.95" customHeight="1">
      <c r="A5" s="10" t="s">
        <v>20</v>
      </c>
      <c r="B5" t="s">
        <v>18</v>
      </c>
    </row>
    <row r="6" spans="1:2" ht="18.95" customHeight="1"/>
    <row r="7" spans="1:2" ht="18.95" customHeight="1"/>
    <row r="8" spans="1:2" ht="18.95" customHeight="1"/>
    <row r="9" spans="1:2" ht="18.95" customHeight="1"/>
    <row r="10" spans="1:2" ht="18.95" customHeight="1"/>
    <row r="11" spans="1:2" ht="18.95" customHeight="1"/>
    <row r="12" spans="1:2" ht="18.95" customHeight="1"/>
    <row r="13" spans="1:2" ht="18.95" customHeight="1"/>
    <row r="14" spans="1:2" ht="18.95" customHeight="1"/>
    <row r="15" spans="1:2" ht="18.95" customHeight="1"/>
    <row r="16" spans="1:2" ht="18.95" customHeight="1"/>
    <row r="17" spans="2:2" ht="18.95" customHeight="1">
      <c r="B17" t="s">
        <v>21</v>
      </c>
    </row>
    <row r="18" spans="2:2" ht="18.95" customHeight="1">
      <c r="B18" t="s">
        <v>22</v>
      </c>
    </row>
    <row r="19" spans="2:2" ht="18.95" customHeight="1"/>
    <row r="20" spans="2:2" ht="18.95" customHeight="1"/>
    <row r="21" spans="2:2" ht="18.95" customHeight="1"/>
    <row r="22" spans="2:2" ht="18.95" customHeight="1"/>
    <row r="23" spans="2:2" ht="18.95" customHeight="1"/>
    <row r="24" spans="2:2" ht="18.95" customHeight="1"/>
    <row r="25" spans="2:2" ht="18.95" customHeight="1"/>
    <row r="26" spans="2:2" ht="18.95" customHeight="1"/>
    <row r="27" spans="2:2" ht="18.95" customHeight="1"/>
  </sheetData>
  <phoneticPr fontId="2" type="noConversion"/>
  <pageMargins left="0.75" right="0.75" top="1" bottom="1" header="0.5" footer="0.5"/>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10</vt:i4>
      </vt:variant>
    </vt:vector>
  </HeadingPairs>
  <TitlesOfParts>
    <vt:vector size="19" baseType="lpstr">
      <vt:lpstr>원가계산</vt:lpstr>
      <vt:lpstr>총괄표</vt:lpstr>
      <vt:lpstr>내역서</vt:lpstr>
      <vt:lpstr>일위노임</vt:lpstr>
      <vt:lpstr>합산자재</vt:lpstr>
      <vt:lpstr>옵션</vt:lpstr>
      <vt:lpstr>목차</vt:lpstr>
      <vt:lpstr>기본산출서</vt:lpstr>
      <vt:lpstr>사용설명</vt:lpstr>
      <vt:lpstr>기본산출서!Print_Area</vt:lpstr>
      <vt:lpstr>내역서!Print_Area</vt:lpstr>
      <vt:lpstr>원가계산!Print_Area</vt:lpstr>
      <vt:lpstr>일위노임!Print_Area</vt:lpstr>
      <vt:lpstr>총괄표!Print_Area</vt:lpstr>
      <vt:lpstr>내역서!Print_Titles</vt:lpstr>
      <vt:lpstr>목차!Print_Titles</vt:lpstr>
      <vt:lpstr>일위노임!Print_Titles</vt:lpstr>
      <vt:lpstr>총괄표!Print_Titles</vt:lpstr>
      <vt:lpstr>합산자재!Print_Titles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admin</cp:lastModifiedBy>
  <cp:lastPrinted>2026-04-14T01:42:51Z</cp:lastPrinted>
  <dcterms:created xsi:type="dcterms:W3CDTF">2002-10-13T12:37:12Z</dcterms:created>
  <dcterms:modified xsi:type="dcterms:W3CDTF">2026-05-18T09:12:33Z</dcterms:modified>
</cp:coreProperties>
</file>