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19년 12월말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9년 12월" sheetId="61" r:id="rId6"/>
  </sheets>
  <definedNames>
    <definedName name="_xlnm.Print_Area" localSheetId="5">'2019년 12월'!$A$1:$M$22</definedName>
  </definedNames>
  <calcPr calcId="162913"/>
</workbook>
</file>

<file path=xl/calcChain.xml><?xml version="1.0" encoding="utf-8"?>
<calcChain xmlns="http://schemas.openxmlformats.org/spreadsheetml/2006/main"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18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I8" i="61" l="1"/>
  <c r="F18" i="61"/>
  <c r="F9" i="61"/>
  <c r="B9" i="61"/>
  <c r="B18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51" l="1"/>
  <c r="F8" i="61"/>
  <c r="B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<sst xmlns="http://schemas.openxmlformats.org/spreadsheetml/2006/main" count="180" uniqueCount="83">
  <si>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</si>
  <si>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</si>
  <si>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</si>
  <si>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</si>
  <si>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</si>
  <si>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</si>
  <si>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</si>
  <si>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</si>
  <si>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</si>
  <si>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</si>
  <si>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</si>
  <si>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</si>
  <si>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</si>
  <si>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</si>
  <si>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</si>
  <si>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</si>
  <si>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</si>
  <si>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</si>
  <si>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</si>
  <si>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</si>
  <si>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</si>
  <si>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</si>
  <si>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</si>
  <si>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</si>
  <si>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</si>
  <si>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</si>
  <si>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</si>
  <si>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</si>
  <si>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</si>
  <si>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</si>
  <si>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</si>
  <si>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</si>
  <si>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</si>
  <si>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</si>
  <si>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</si>
  <si>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</si>
  <si>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</si>
  <si>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</si>
  <si>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</si>
  <si>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</si>
  <si>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</si>
  <si>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</si>
  <si>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</si>
  <si>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</si>
  <si>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</si>
  <si>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</si>
  <si>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</si>
  <si>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</si>
  <si>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</si>
  <si>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</si>
  <si>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</si>
  <si>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</si>
  <si>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</si>
  <si>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</si>
  <si>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</si>
  <si>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</si>
  <si>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</si>
  <si>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</si>
  <si>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</si>
  <si>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</si>
  <si>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</si>
  <si>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</si>
  <si>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</si>
  <si>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</si>
  <si>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</si>
  <si>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</si>
  <si>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</si>
  <si>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</si>
  <si>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</si>
  <si>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</si>
  <si>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</si>
  <si>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</si>
  <si>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</si>
  <si>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</si>
  <si>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</si>
  <si>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</si>
  <si>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</si>
  <si>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</si>
  <si>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</si>
  <si>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</si>
  <si>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</si>
  <si>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</si>
  <si>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2019년 12월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</si>
</sst>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177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7" fillId="0" borderId="10" xfId="0" applyFont="1" applyBorder="1" applyAlignment="1">
      <alignment horizontal="distributed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7" fillId="6" borderId="10" xfId="0" applyFont="1" applyFill="1" applyBorder="1" applyAlignment="1">
      <alignment horizontal="distributed" vertical="center"/>
    </xf>
    <xf numFmtId="176" fontId="10" fillId="6" borderId="1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'2019년 12월'!$A$10:$A$22</c15:sqref>
                  </c15:fullRef>
                </c:ext>
              </c:extLst>
              <c:f>('2019년 12월'!$A$10:$A$17,'2019년 12월'!$A$19:$A$22)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'2019년 12월'!$B$10:$B$22</c15:sqref>
                  </c15:fullRef>
                </c:ext>
              </c:extLst>
              <c:f>('2019년 12월'!$B$10:$B$17,'2019년 12월'!$B$19:$B$22)</c:f>
              <c:numCache>
                <c:formatCode>#,##0_ </c:formatCode>
                <c:ptCount val="12"/>
                <c:pt idx="0">
                  <c:v>5272</c:v>
                </c:pt>
                <c:pt idx="1">
                  <c:v>6571</c:v>
                </c:pt>
                <c:pt idx="2">
                  <c:v>13425</c:v>
                </c:pt>
                <c:pt idx="3">
                  <c:v>4168</c:v>
                </c:pt>
                <c:pt idx="4">
                  <c:v>3542</c:v>
                </c:pt>
                <c:pt idx="5">
                  <c:v>6075</c:v>
                </c:pt>
                <c:pt idx="6">
                  <c:v>2988</c:v>
                </c:pt>
                <c:pt idx="7">
                  <c:v>4635</c:v>
                </c:pt>
                <c:pt idx="8">
                  <c:v>15267</c:v>
                </c:pt>
                <c:pt idx="9">
                  <c:v>40314</c:v>
                </c:pt>
                <c:pt idx="10">
                  <c:v>28647</c:v>
                </c:pt>
                <c:pt idx="11">
                  <c:v>4231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'2019년 12월'!$B$18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8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25</v>
      </c>
      <c r="B5" s="45"/>
      <c r="I5" s="46" t="s">
        <v>9</v>
      </c>
      <c r="J5" s="46"/>
    </row>
    <row r="6" spans="1:11" s="3" customFormat="1" ht="23.25" customHeight="1" x14ac:dyDescent="0.15">
      <c r="A6" s="47" t="s">
        <v>10</v>
      </c>
      <c r="B6" s="49" t="s">
        <v>1</v>
      </c>
      <c r="C6" s="49"/>
      <c r="D6" s="49"/>
      <c r="E6" s="49" t="s">
        <v>2</v>
      </c>
      <c r="F6" s="49" t="s">
        <v>11</v>
      </c>
      <c r="G6" s="49"/>
      <c r="H6" s="49"/>
      <c r="I6" s="51" t="s">
        <v>12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26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42</v>
      </c>
      <c r="B5" s="45"/>
      <c r="I5" s="46" t="s">
        <v>27</v>
      </c>
      <c r="J5" s="46"/>
    </row>
    <row r="6" spans="1:11" s="3" customFormat="1" ht="23.25" customHeight="1" x14ac:dyDescent="0.15">
      <c r="A6" s="47" t="s">
        <v>28</v>
      </c>
      <c r="B6" s="49" t="s">
        <v>1</v>
      </c>
      <c r="C6" s="49"/>
      <c r="D6" s="49"/>
      <c r="E6" s="49" t="s">
        <v>2</v>
      </c>
      <c r="F6" s="49" t="s">
        <v>7</v>
      </c>
      <c r="G6" s="49"/>
      <c r="H6" s="49"/>
      <c r="I6" s="51" t="s">
        <v>29</v>
      </c>
      <c r="J6" s="52"/>
    </row>
    <row r="7" spans="1:11" s="3" customFormat="1" ht="23.25" customHeight="1" thickBot="1" x14ac:dyDescent="0.2">
      <c r="A7" s="48"/>
      <c r="B7" s="4" t="s">
        <v>0</v>
      </c>
      <c r="C7" s="4" t="s">
        <v>3</v>
      </c>
      <c r="D7" s="4" t="s">
        <v>4</v>
      </c>
      <c r="E7" s="5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59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60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62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3" t="s">
        <v>43</v>
      </c>
      <c r="B1" s="44"/>
      <c r="C1" s="44"/>
      <c r="D1" s="44"/>
      <c r="E1" s="44"/>
      <c r="F1" s="44"/>
      <c r="G1" s="44"/>
      <c r="H1" s="44"/>
      <c r="I1" s="44"/>
      <c r="J1" s="44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5" t="s">
        <v>63</v>
      </c>
      <c r="B5" s="45"/>
      <c r="I5" s="46" t="s">
        <v>44</v>
      </c>
      <c r="J5" s="46"/>
    </row>
    <row r="6" spans="1:11" s="3" customFormat="1" ht="23.25" customHeight="1" x14ac:dyDescent="0.15">
      <c r="A6" s="53" t="s">
        <v>61</v>
      </c>
      <c r="B6" s="55" t="s">
        <v>1</v>
      </c>
      <c r="C6" s="55"/>
      <c r="D6" s="55"/>
      <c r="E6" s="55" t="s">
        <v>2</v>
      </c>
      <c r="F6" s="55" t="s">
        <v>45</v>
      </c>
      <c r="G6" s="55"/>
      <c r="H6" s="55"/>
      <c r="I6" s="57" t="s">
        <v>46</v>
      </c>
      <c r="J6" s="58"/>
    </row>
    <row r="7" spans="1:11" s="3" customFormat="1" ht="23.25" customHeight="1" thickBot="1" x14ac:dyDescent="0.2">
      <c r="A7" s="54"/>
      <c r="B7" s="27" t="s">
        <v>0</v>
      </c>
      <c r="C7" s="27" t="s">
        <v>3</v>
      </c>
      <c r="D7" s="27" t="s">
        <v>4</v>
      </c>
      <c r="E7" s="5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K10" sqref="K10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43" t="s">
        <v>64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45" t="s">
        <v>82</v>
      </c>
      <c r="B5" s="45"/>
      <c r="L5" s="46" t="s">
        <v>65</v>
      </c>
      <c r="M5" s="46"/>
    </row>
    <row r="6" spans="1:16" s="3" customFormat="1" ht="23.25" customHeight="1" x14ac:dyDescent="0.15">
      <c r="A6" s="53" t="s">
        <v>66</v>
      </c>
      <c r="B6" s="55" t="s">
        <v>1</v>
      </c>
      <c r="C6" s="55"/>
      <c r="D6" s="55"/>
      <c r="E6" s="55" t="s">
        <v>2</v>
      </c>
      <c r="F6" s="55" t="s">
        <v>76</v>
      </c>
      <c r="G6" s="55"/>
      <c r="H6" s="55"/>
      <c r="I6" s="55" t="s">
        <v>79</v>
      </c>
      <c r="J6" s="55"/>
      <c r="K6" s="55"/>
      <c r="L6" s="57" t="s">
        <v>67</v>
      </c>
      <c r="M6" s="58"/>
    </row>
    <row r="7" spans="1:16" s="3" customFormat="1" ht="23.25" customHeight="1" x14ac:dyDescent="0.15">
      <c r="A7" s="59"/>
      <c r="B7" s="36" t="s">
        <v>0</v>
      </c>
      <c r="C7" s="36" t="s">
        <v>3</v>
      </c>
      <c r="D7" s="36" t="s">
        <v>4</v>
      </c>
      <c r="E7" s="60"/>
      <c r="F7" s="36" t="s">
        <v>0</v>
      </c>
      <c r="G7" s="36" t="s">
        <v>3</v>
      </c>
      <c r="H7" s="36" t="s">
        <v>4</v>
      </c>
      <c r="I7" s="36" t="s">
        <v>0</v>
      </c>
      <c r="J7" s="36" t="s">
        <v>3</v>
      </c>
      <c r="K7" s="36" t="s">
        <v>4</v>
      </c>
      <c r="L7" s="36" t="s">
        <v>5</v>
      </c>
      <c r="M7" s="37" t="s">
        <v>6</v>
      </c>
      <c r="O7" s="32"/>
      <c r="P7" s="32"/>
    </row>
    <row r="8" spans="1:16" s="3" customFormat="1" ht="35.25" customHeight="1" x14ac:dyDescent="0.15">
      <c r="A8" s="38" t="s">
        <v>0</v>
      </c>
      <c r="B8" s="30">
        <f>B9+B18</f>
        <v>135135</v>
      </c>
      <c r="C8" s="30">
        <f>C9+C18</f>
        <v>70063</v>
      </c>
      <c r="D8" s="30">
        <f>D9+D18</f>
        <v>65072</v>
      </c>
      <c r="E8" s="30">
        <f>E9+E18</f>
        <v>65002</v>
      </c>
      <c r="F8" s="30">
        <f>F9+F18</f>
        <v>112098</v>
      </c>
      <c r="G8" s="30">
        <f t="shared" ref="G8:H8" si="0">G9+G18</f>
        <v>58139</v>
      </c>
      <c r="H8" s="30">
        <f t="shared" si="0"/>
        <v>53959</v>
      </c>
      <c r="I8" s="30">
        <f>I9+I18</f>
        <v>19076</v>
      </c>
      <c r="J8" s="30">
        <f>J9+J18</f>
        <v>8497</v>
      </c>
      <c r="K8" s="30">
        <f>K9+K18</f>
        <v>10579</v>
      </c>
      <c r="L8" s="30">
        <f>L9+L18</f>
        <v>817</v>
      </c>
      <c r="M8" s="30">
        <f>M9+M18</f>
        <v>478</v>
      </c>
      <c r="O8" s="32"/>
      <c r="P8" s="32"/>
    </row>
    <row r="9" spans="1:16" s="3" customFormat="1" ht="35.25" customHeight="1" x14ac:dyDescent="0.15">
      <c r="A9" s="39" t="s">
        <v>80</v>
      </c>
      <c r="B9" s="40">
        <f>SUM(B10:B17)</f>
        <v>46676</v>
      </c>
      <c r="C9" s="40">
        <f t="shared" ref="C9:K9" si="1">SUM(C10:C17)</f>
        <v>24064</v>
      </c>
      <c r="D9" s="40">
        <f t="shared" si="1"/>
        <v>22612</v>
      </c>
      <c r="E9" s="40">
        <f t="shared" si="1"/>
        <v>23569</v>
      </c>
      <c r="F9" s="40">
        <f t="shared" si="1"/>
        <v>41482</v>
      </c>
      <c r="G9" s="40">
        <f t="shared" si="1"/>
        <v>21386</v>
      </c>
      <c r="H9" s="40">
        <f t="shared" si="1"/>
        <v>20096</v>
      </c>
      <c r="I9" s="40">
        <f>SUM(I10:I17)</f>
        <v>10735</v>
      </c>
      <c r="J9" s="40">
        <f t="shared" si="1"/>
        <v>4655</v>
      </c>
      <c r="K9" s="40">
        <f>SUM(K10:K17)</f>
        <v>6080</v>
      </c>
      <c r="L9" s="42">
        <f>SUM(L10:L17)</f>
        <v>-74</v>
      </c>
      <c r="M9" s="42">
        <f>SUM(M10:M17)</f>
        <v>13</v>
      </c>
      <c r="O9" s="32"/>
      <c r="P9" s="32"/>
    </row>
    <row r="10" spans="1:16" s="3" customFormat="1" ht="28.5" customHeight="1" x14ac:dyDescent="0.15">
      <c r="A10" s="35" t="s">
        <v>13</v>
      </c>
      <c r="B10" s="30">
        <f>C10+D10</f>
        <v>5272</v>
      </c>
      <c r="C10" s="34">
        <v>2672</v>
      </c>
      <c r="D10" s="34">
        <v>2600</v>
      </c>
      <c r="E10" s="34">
        <v>2767</v>
      </c>
      <c r="F10" s="30">
        <f>SUM(G10:H10)</f>
        <v>4698</v>
      </c>
      <c r="G10" s="29">
        <v>2370</v>
      </c>
      <c r="H10" s="29">
        <v>2328</v>
      </c>
      <c r="I10" s="29">
        <f>J10+K10</f>
        <v>1340</v>
      </c>
      <c r="J10" s="29">
        <v>565</v>
      </c>
      <c r="K10" s="29">
        <v>775</v>
      </c>
      <c r="L10" s="31">
        <v>6</v>
      </c>
      <c r="M10" s="31">
        <v>5</v>
      </c>
      <c r="O10" s="33"/>
      <c r="P10" s="32"/>
    </row>
    <row r="11" spans="1:16" s="3" customFormat="1" ht="28.5" customHeight="1" x14ac:dyDescent="0.15">
      <c r="A11" s="35" t="s">
        <v>14</v>
      </c>
      <c r="B11" s="30">
        <f t="shared" ref="B11:B21" si="2">C11+D11</f>
        <v>6571</v>
      </c>
      <c r="C11" s="34">
        <v>3556</v>
      </c>
      <c r="D11" s="34">
        <v>3015</v>
      </c>
      <c r="E11" s="34">
        <v>3476</v>
      </c>
      <c r="F11" s="30">
        <f t="shared" ref="F11:F22" si="3">SUM(G11:H11)</f>
        <v>5946</v>
      </c>
      <c r="G11" s="29">
        <v>3244</v>
      </c>
      <c r="H11" s="29">
        <v>2702</v>
      </c>
      <c r="I11" s="29">
        <f t="shared" ref="I11:I17" si="4">J11+K11</f>
        <v>1472</v>
      </c>
      <c r="J11" s="29">
        <v>669</v>
      </c>
      <c r="K11" s="29">
        <v>803</v>
      </c>
      <c r="L11" s="31">
        <v>-12</v>
      </c>
      <c r="M11" s="31">
        <v>-8</v>
      </c>
      <c r="O11" s="33"/>
      <c r="P11" s="32"/>
    </row>
    <row r="12" spans="1:16" s="3" customFormat="1" ht="28.5" customHeight="1" x14ac:dyDescent="0.15">
      <c r="A12" s="35" t="s">
        <v>68</v>
      </c>
      <c r="B12" s="30">
        <f t="shared" si="2"/>
        <v>13425</v>
      </c>
      <c r="C12" s="34">
        <v>6824</v>
      </c>
      <c r="D12" s="34">
        <v>6601</v>
      </c>
      <c r="E12" s="34">
        <v>6130</v>
      </c>
      <c r="F12" s="30">
        <f t="shared" si="3"/>
        <v>11441</v>
      </c>
      <c r="G12" s="29">
        <v>5799</v>
      </c>
      <c r="H12" s="29">
        <v>5642</v>
      </c>
      <c r="I12" s="29">
        <f t="shared" si="4"/>
        <v>2444</v>
      </c>
      <c r="J12" s="29">
        <v>1068</v>
      </c>
      <c r="K12" s="29">
        <v>1376</v>
      </c>
      <c r="L12" s="31">
        <v>-30</v>
      </c>
      <c r="M12" s="31">
        <v>17</v>
      </c>
      <c r="O12" s="33"/>
      <c r="P12" s="32"/>
    </row>
    <row r="13" spans="1:16" s="3" customFormat="1" ht="28.5" customHeight="1" x14ac:dyDescent="0.15">
      <c r="A13" s="35" t="s">
        <v>69</v>
      </c>
      <c r="B13" s="30">
        <f t="shared" si="2"/>
        <v>4168</v>
      </c>
      <c r="C13" s="34">
        <v>2125</v>
      </c>
      <c r="D13" s="34">
        <v>2043</v>
      </c>
      <c r="E13" s="34">
        <v>2056</v>
      </c>
      <c r="F13" s="30">
        <f t="shared" si="3"/>
        <v>3733</v>
      </c>
      <c r="G13" s="29">
        <v>1897</v>
      </c>
      <c r="H13" s="29">
        <v>1836</v>
      </c>
      <c r="I13" s="29">
        <f t="shared" si="4"/>
        <v>1043</v>
      </c>
      <c r="J13" s="29">
        <v>464</v>
      </c>
      <c r="K13" s="29">
        <v>579</v>
      </c>
      <c r="L13" s="31">
        <v>-10</v>
      </c>
      <c r="M13" s="31">
        <v>-5</v>
      </c>
      <c r="O13" s="33"/>
      <c r="P13" s="32"/>
    </row>
    <row r="14" spans="1:16" s="3" customFormat="1" ht="28.5" customHeight="1" x14ac:dyDescent="0.15">
      <c r="A14" s="35" t="s">
        <v>70</v>
      </c>
      <c r="B14" s="30">
        <f t="shared" si="2"/>
        <v>3542</v>
      </c>
      <c r="C14" s="34">
        <v>1828</v>
      </c>
      <c r="D14" s="34">
        <v>1714</v>
      </c>
      <c r="E14" s="34">
        <v>1895</v>
      </c>
      <c r="F14" s="30">
        <f>G14+H14</f>
        <v>3220</v>
      </c>
      <c r="G14" s="29">
        <v>1657</v>
      </c>
      <c r="H14" s="29">
        <v>1563</v>
      </c>
      <c r="I14" s="29">
        <f t="shared" si="4"/>
        <v>900</v>
      </c>
      <c r="J14" s="29">
        <v>377</v>
      </c>
      <c r="K14" s="29">
        <v>523</v>
      </c>
      <c r="L14" s="31">
        <v>-24</v>
      </c>
      <c r="M14" s="31">
        <v>-3</v>
      </c>
      <c r="O14" s="33"/>
      <c r="P14" s="32"/>
    </row>
    <row r="15" spans="1:16" s="3" customFormat="1" ht="28.5" customHeight="1" x14ac:dyDescent="0.15">
      <c r="A15" s="35" t="s">
        <v>71</v>
      </c>
      <c r="B15" s="30">
        <f t="shared" si="2"/>
        <v>6075</v>
      </c>
      <c r="C15" s="34">
        <v>3207</v>
      </c>
      <c r="D15" s="34">
        <v>2868</v>
      </c>
      <c r="E15" s="34">
        <v>3433</v>
      </c>
      <c r="F15" s="30">
        <f t="shared" si="3"/>
        <v>5597</v>
      </c>
      <c r="G15" s="29">
        <v>2971</v>
      </c>
      <c r="H15" s="29">
        <v>2626</v>
      </c>
      <c r="I15" s="29">
        <f t="shared" si="4"/>
        <v>1597</v>
      </c>
      <c r="J15" s="29">
        <v>694</v>
      </c>
      <c r="K15" s="29">
        <v>903</v>
      </c>
      <c r="L15" s="31">
        <v>5</v>
      </c>
      <c r="M15" s="31">
        <v>1</v>
      </c>
      <c r="O15" s="33"/>
      <c r="P15" s="32"/>
    </row>
    <row r="16" spans="1:16" s="3" customFormat="1" ht="28.5" customHeight="1" x14ac:dyDescent="0.15">
      <c r="A16" s="35" t="s">
        <v>72</v>
      </c>
      <c r="B16" s="30">
        <f t="shared" si="2"/>
        <v>2988</v>
      </c>
      <c r="C16" s="34">
        <v>1546</v>
      </c>
      <c r="D16" s="34">
        <v>1442</v>
      </c>
      <c r="E16" s="34">
        <v>1625</v>
      </c>
      <c r="F16" s="30">
        <f t="shared" si="3"/>
        <v>2752</v>
      </c>
      <c r="G16" s="29">
        <v>1417</v>
      </c>
      <c r="H16" s="29">
        <v>1335</v>
      </c>
      <c r="I16" s="29">
        <f t="shared" si="4"/>
        <v>855</v>
      </c>
      <c r="J16" s="29">
        <v>364</v>
      </c>
      <c r="K16" s="29">
        <v>491</v>
      </c>
      <c r="L16" s="31">
        <v>-16</v>
      </c>
      <c r="M16" s="31">
        <v>-4</v>
      </c>
      <c r="O16" s="33"/>
      <c r="P16" s="32"/>
    </row>
    <row r="17" spans="1:16" s="3" customFormat="1" ht="28.5" customHeight="1" x14ac:dyDescent="0.15">
      <c r="A17" s="35" t="s">
        <v>73</v>
      </c>
      <c r="B17" s="30">
        <f t="shared" si="2"/>
        <v>4635</v>
      </c>
      <c r="C17" s="34">
        <v>2306</v>
      </c>
      <c r="D17" s="34">
        <v>2329</v>
      </c>
      <c r="E17" s="34">
        <v>2187</v>
      </c>
      <c r="F17" s="30">
        <f t="shared" si="3"/>
        <v>4095</v>
      </c>
      <c r="G17" s="29">
        <v>2031</v>
      </c>
      <c r="H17" s="29">
        <v>2064</v>
      </c>
      <c r="I17" s="29">
        <f t="shared" si="4"/>
        <v>1084</v>
      </c>
      <c r="J17" s="29">
        <v>454</v>
      </c>
      <c r="K17" s="29">
        <v>630</v>
      </c>
      <c r="L17" s="31">
        <v>7</v>
      </c>
      <c r="M17" s="31">
        <v>10</v>
      </c>
      <c r="O17" s="33"/>
      <c r="P17" s="32"/>
    </row>
    <row r="18" spans="1:16" s="3" customFormat="1" ht="28.5" customHeight="1" x14ac:dyDescent="0.15">
      <c r="A18" s="41" t="s">
        <v>81</v>
      </c>
      <c r="B18" s="40">
        <f>SUM(B19:B22)</f>
        <v>88459</v>
      </c>
      <c r="C18" s="40">
        <f>SUM(C19:C22)</f>
        <v>45999</v>
      </c>
      <c r="D18" s="40">
        <f t="shared" ref="D18:K18" si="5">SUM(D19:D22)</f>
        <v>42460</v>
      </c>
      <c r="E18" s="40">
        <f t="shared" si="5"/>
        <v>41433</v>
      </c>
      <c r="F18" s="40">
        <f t="shared" si="5"/>
        <v>70616</v>
      </c>
      <c r="G18" s="40">
        <f t="shared" si="5"/>
        <v>36753</v>
      </c>
      <c r="H18" s="40">
        <f t="shared" si="5"/>
        <v>33863</v>
      </c>
      <c r="I18" s="40">
        <f>SUM(I19:I22)</f>
        <v>8341</v>
      </c>
      <c r="J18" s="40">
        <f t="shared" si="5"/>
        <v>3842</v>
      </c>
      <c r="K18" s="40">
        <f t="shared" si="5"/>
        <v>4499</v>
      </c>
      <c r="L18" s="40">
        <f>SUM(L19:L22)</f>
        <v>891</v>
      </c>
      <c r="M18" s="40">
        <f>SUM(M19:M22)</f>
        <v>465</v>
      </c>
      <c r="O18" s="33"/>
      <c r="P18" s="32"/>
    </row>
    <row r="19" spans="1:16" s="3" customFormat="1" ht="28.5" customHeight="1" x14ac:dyDescent="0.15">
      <c r="A19" s="35" t="s">
        <v>74</v>
      </c>
      <c r="B19" s="30">
        <f t="shared" si="2"/>
        <v>15267</v>
      </c>
      <c r="C19" s="34">
        <v>8457</v>
      </c>
      <c r="D19" s="34">
        <v>6810</v>
      </c>
      <c r="E19" s="34">
        <v>8109</v>
      </c>
      <c r="F19" s="30">
        <f t="shared" si="3"/>
        <v>13221</v>
      </c>
      <c r="G19" s="29">
        <v>7381</v>
      </c>
      <c r="H19" s="29">
        <v>5840</v>
      </c>
      <c r="I19" s="29">
        <f>J19+K19</f>
        <v>2252</v>
      </c>
      <c r="J19" s="29">
        <v>1073</v>
      </c>
      <c r="K19" s="29">
        <v>1179</v>
      </c>
      <c r="L19" s="31">
        <v>37</v>
      </c>
      <c r="M19" s="31">
        <v>10</v>
      </c>
      <c r="O19" s="33"/>
      <c r="P19" s="32"/>
    </row>
    <row r="20" spans="1:16" s="3" customFormat="1" ht="28.5" customHeight="1" x14ac:dyDescent="0.15">
      <c r="A20" s="35" t="s">
        <v>78</v>
      </c>
      <c r="B20" s="30">
        <f t="shared" si="2"/>
        <v>40314</v>
      </c>
      <c r="C20" s="34">
        <v>20214</v>
      </c>
      <c r="D20" s="34">
        <v>20100</v>
      </c>
      <c r="E20" s="34">
        <v>15070</v>
      </c>
      <c r="F20" s="30">
        <f t="shared" si="3"/>
        <v>29495</v>
      </c>
      <c r="G20" s="29">
        <v>14648</v>
      </c>
      <c r="H20" s="29">
        <v>14847</v>
      </c>
      <c r="I20" s="29">
        <f t="shared" ref="I20:I22" si="6">J20+K20</f>
        <v>2629</v>
      </c>
      <c r="J20" s="29">
        <v>1197</v>
      </c>
      <c r="K20" s="29">
        <v>1432</v>
      </c>
      <c r="L20" s="31">
        <v>611</v>
      </c>
      <c r="M20" s="31">
        <v>256</v>
      </c>
      <c r="O20" s="33"/>
      <c r="P20" s="32"/>
    </row>
    <row r="21" spans="1:16" s="3" customFormat="1" ht="28.5" customHeight="1" x14ac:dyDescent="0.15">
      <c r="A21" s="35" t="s">
        <v>77</v>
      </c>
      <c r="B21" s="30">
        <f t="shared" si="2"/>
        <v>28647</v>
      </c>
      <c r="C21" s="34">
        <v>14959</v>
      </c>
      <c r="D21" s="34">
        <v>13688</v>
      </c>
      <c r="E21" s="34">
        <v>15597</v>
      </c>
      <c r="F21" s="30">
        <f t="shared" si="3"/>
        <v>23875</v>
      </c>
      <c r="G21" s="29">
        <v>12452</v>
      </c>
      <c r="H21" s="29">
        <v>11423</v>
      </c>
      <c r="I21" s="29">
        <f t="shared" si="6"/>
        <v>2195</v>
      </c>
      <c r="J21" s="29">
        <v>957</v>
      </c>
      <c r="K21" s="29">
        <v>1238</v>
      </c>
      <c r="L21" s="31">
        <v>257</v>
      </c>
      <c r="M21" s="31">
        <v>199</v>
      </c>
      <c r="O21" s="33"/>
      <c r="P21" s="32"/>
    </row>
    <row r="22" spans="1:16" s="3" customFormat="1" ht="28.5" customHeight="1" x14ac:dyDescent="0.15">
      <c r="A22" s="35" t="s">
        <v>75</v>
      </c>
      <c r="B22" s="30">
        <f t="shared" ref="B22" si="7">SUM(C22:D22)</f>
        <v>4231</v>
      </c>
      <c r="C22" s="34">
        <v>2369</v>
      </c>
      <c r="D22" s="34">
        <v>1862</v>
      </c>
      <c r="E22" s="34">
        <v>2657</v>
      </c>
      <c r="F22" s="30">
        <f t="shared" si="3"/>
        <v>4025</v>
      </c>
      <c r="G22" s="29">
        <v>2272</v>
      </c>
      <c r="H22" s="29">
        <v>1753</v>
      </c>
      <c r="I22" s="29">
        <f t="shared" si="6"/>
        <v>1265</v>
      </c>
      <c r="J22" s="29">
        <v>615</v>
      </c>
      <c r="K22" s="29">
        <v>650</v>
      </c>
      <c r="L22" s="31">
        <v>-14</v>
      </c>
      <c r="M22" s="31">
        <v>0</v>
      </c>
      <c r="O22" s="33"/>
      <c r="P22" s="32"/>
    </row>
    <row r="23" spans="1:16" s="3" customFormat="1" ht="35.25" customHeight="1" x14ac:dyDescent="0.15">
      <c r="C23" s="26"/>
      <c r="O23" s="32"/>
      <c r="P23" s="32"/>
    </row>
    <row r="24" spans="1:16" s="3" customFormat="1" ht="27" customHeight="1" x14ac:dyDescent="0.15">
      <c r="O24" s="32"/>
      <c r="P24" s="32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  <ignoredError sqref="B1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2019년 12월</vt:lpstr>
      <vt:lpstr>'2019년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2020-01-02T01:14:14Z</cp:lastPrinted>
  <dcterms:created xsi:type="dcterms:W3CDTF">1997-01-10T04:21:27Z</dcterms:created>
  <dcterms:modified xsi:type="dcterms:W3CDTF">2020-01-02T02:47:58Z</dcterms:modified>
</cp:coreProperties>
</file>