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11월\"/>
    </mc:Choice>
  </mc:AlternateContent>
  <bookViews>
    <workbookView xWindow="0" yWindow="0" windowWidth="28740" windowHeight="115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11월" sheetId="61" r:id="rId6"/>
  </sheets>
  <definedNames>
    <definedName name="_xlnm.Print_Area" localSheetId="5">'2020년 11월'!$A$1:$M$36</definedName>
  </definedNames>
  <calcPr calcId="179021"/>
</workbook>
</file>

<file path=xl/calcChain.xml><?xml version="1.0" encoding="utf-8"?>
<calcChain xmlns="http://schemas.openxmlformats.org/spreadsheetml/2006/main">
  <c r="M18" i="61" l="1"/>
  <c r="B18" i="61"/>
  <c r="C18" i="61" l="1"/>
  <c r="K9" i="61" l="1"/>
  <c r="L18" i="61" l="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B9" i="61" l="1"/>
  <c r="I8" i="61"/>
  <c r="F18" i="61"/>
  <c r="F9" i="61"/>
  <c r="C8" i="49"/>
  <c r="D8" i="49"/>
  <c r="B8" i="49"/>
  <c r="E8" i="49"/>
  <c r="G8" i="49"/>
  <c r="H8" i="49"/>
  <c r="B9" i="49"/>
  <c r="I9" i="49" s="1"/>
  <c r="I8" i="49" s="1"/>
  <c r="F9" i="49"/>
  <c r="J9" i="49"/>
  <c r="J8" i="49" s="1"/>
  <c r="B10" i="49"/>
  <c r="I10" i="49" s="1"/>
  <c r="F10" i="49"/>
  <c r="J10" i="49"/>
  <c r="B11" i="49"/>
  <c r="F11" i="49"/>
  <c r="I11" i="49"/>
  <c r="J11" i="49"/>
  <c r="B12" i="49"/>
  <c r="I12" i="49" s="1"/>
  <c r="F12" i="49"/>
  <c r="J12" i="49"/>
  <c r="B13" i="49"/>
  <c r="I13" i="49" s="1"/>
  <c r="F13" i="49"/>
  <c r="J13" i="49"/>
  <c r="B14" i="49"/>
  <c r="I14" i="49" s="1"/>
  <c r="F14" i="49"/>
  <c r="J14" i="49"/>
  <c r="B15" i="49"/>
  <c r="F15" i="49"/>
  <c r="I15" i="49"/>
  <c r="J15" i="49"/>
  <c r="B16" i="49"/>
  <c r="I16" i="49" s="1"/>
  <c r="F16" i="49"/>
  <c r="J16" i="49"/>
  <c r="B17" i="49"/>
  <c r="I17" i="49" s="1"/>
  <c r="F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 s="1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61" l="1"/>
  <c r="B8" i="51"/>
  <c r="F8" i="61"/>
  <c r="I9" i="50"/>
  <c r="I8" i="50" s="1"/>
  <c r="I16" i="51"/>
  <c r="I10" i="51"/>
  <c r="J8" i="51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<sst xmlns="http://schemas.openxmlformats.org/spreadsheetml/2006/main" count="180" uniqueCount="83">
  <si>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</si>
  <si>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</si>
  <si>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</si>
  <si>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</si>
  <si>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</si>
  <si>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</si>
  <si>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</si>
  <si>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</si>
  <si>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</si>
  <si>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</si>
  <si>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</si>
  <si>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</si>
  <si>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</si>
  <si>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</si>
  <si>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</si>
  <si>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</si>
  <si>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</si>
  <si>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</si>
  <si>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</si>
  <si>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</si>
  <si>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</si>
  <si>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</si>
  <si>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</si>
  <si>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</si>
  <si>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</si>
  <si>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</si>
  <si>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</si>
  <si>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</si>
  <si>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</si>
  <si>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</si>
  <si>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</si>
  <si>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</si>
  <si>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</si>
  <si>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</si>
  <si>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</si>
  <si>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</si>
  <si>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</si>
  <si>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</si>
  <si>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</si>
  <si>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</si>
  <si>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</si>
  <si>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</si>
  <si>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</si>
  <si>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</si>
  <si>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</si>
  <si>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</si>
  <si>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</si>
  <si>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</si>
  <si>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</si>
  <si>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</si>
  <si>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</si>
  <si>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</si>
  <si>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</si>
  <si>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</si>
  <si>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</si>
  <si>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</si>
  <si>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</si>
  <si>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</si>
  <si>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</si>
  <si>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</si>
  <si>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</si>
  <si>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</si>
  <si>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</si>
  <si>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</si>
  <si>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</si>
  <si>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</si>
  <si>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</si>
  <si>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</si>
  <si>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</si>
  <si>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</si>
  <si>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</si>
  <si>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</si>
  <si>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</si>
  <si>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</si>
  <si>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</si>
  <si>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</si>
  <si>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</si>
  <si>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</si>
  <si>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</si>
  <si>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</si>
  <si>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</si>
  <si>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</si>
  <si>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11월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</si>
</sst>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5" fillId="5" borderId="18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5" fillId="3" borderId="23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24" xfId="0" applyNumberFormat="1" applyFont="1" applyFill="1" applyBorder="1" applyAlignment="1">
      <alignment horizontal="right" vertical="center"/>
    </xf>
    <xf numFmtId="176" fontId="5" fillId="6" borderId="4" xfId="0" applyNumberFormat="1" applyFont="1" applyFill="1" applyBorder="1" applyAlignment="1">
      <alignment horizontal="right" vertical="center"/>
    </xf>
    <xf numFmtId="176" fontId="5" fillId="6" borderId="24" xfId="0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6" fontId="5" fillId="3" borderId="5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5" borderId="22" xfId="0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right" vertical="center"/>
    </xf>
    <xf numFmtId="176" fontId="5" fillId="6" borderId="27" xfId="0" applyNumberFormat="1" applyFont="1" applyFill="1" applyBorder="1" applyAlignment="1">
      <alignment horizontal="right" vertical="center"/>
    </xf>
    <xf numFmtId="178" fontId="9" fillId="0" borderId="27" xfId="1" applyNumberFormat="1" applyFont="1" applyBorder="1">
      <alignment vertical="center"/>
    </xf>
    <xf numFmtId="178" fontId="9" fillId="0" borderId="28" xfId="1" applyNumberFormat="1" applyFont="1" applyBorder="1">
      <alignment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6" borderId="23" xfId="0" applyNumberFormat="1" applyFont="1" applyFill="1" applyBorder="1" applyAlignment="1">
      <alignment horizontal="right" vertical="center"/>
    </xf>
    <xf numFmtId="177" fontId="5" fillId="3" borderId="23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5" xfId="0" applyNumberFormat="1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176" fontId="10" fillId="6" borderId="24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7" fontId="5" fillId="3" borderId="24" xfId="0" applyNumberFormat="1" applyFont="1" applyFill="1" applyBorder="1" applyAlignment="1">
      <alignment horizontal="right" vertical="center"/>
    </xf>
    <xf numFmtId="0" fontId="7" fillId="6" borderId="29" xfId="0" applyFont="1" applyFill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11월'!$A$10:$A$22</c15:sqref>
                  </c15:fullRef>
                </c:ext>
              </c:extLst>
              <c:f>('2020년 11월'!$A$10:$A$17,'2020년 11월'!$A$19:$A$22)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11월'!$B$10:$B$22</c15:sqref>
                  </c15:fullRef>
                </c:ext>
              </c:extLst>
              <c:f>('2020년 11월'!$B$10:$B$17,'2020년 11월'!$B$19:$B$22)</c:f>
              <c:numCache>
                <c:formatCode>#,##0_ </c:formatCode>
                <c:ptCount val="12"/>
                <c:pt idx="0">
                  <c:v>5263</c:v>
                </c:pt>
                <c:pt idx="1">
                  <c:v>6315</c:v>
                </c:pt>
                <c:pt idx="2">
                  <c:v>13383</c:v>
                </c:pt>
                <c:pt idx="3">
                  <c:v>4081</c:v>
                </c:pt>
                <c:pt idx="4">
                  <c:v>3383</c:v>
                </c:pt>
                <c:pt idx="5">
                  <c:v>5960</c:v>
                </c:pt>
                <c:pt idx="6">
                  <c:v>2895</c:v>
                </c:pt>
                <c:pt idx="7">
                  <c:v>4554</c:v>
                </c:pt>
                <c:pt idx="8">
                  <c:v>15665</c:v>
                </c:pt>
                <c:pt idx="9">
                  <c:v>43415</c:v>
                </c:pt>
                <c:pt idx="10">
                  <c:v>30623</c:v>
                </c:pt>
                <c:pt idx="11">
                  <c:v>4109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11월'!$B$18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1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>
          <a:extLst>
            <a:ext uri="{FF2B5EF4-FFF2-40B4-BE49-F238E27FC236}">
              <a16:creationId xmlns:a16="http://schemas.microsoft.com/office/drawing/2014/main" id="{00000000-0008-0000-0300-0000011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4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8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25</v>
      </c>
      <c r="B5" s="71"/>
      <c r="I5" s="72" t="s">
        <v>9</v>
      </c>
      <c r="J5" s="72"/>
    </row>
    <row r="6" spans="1:11" s="3" customFormat="1" ht="23.25" customHeight="1" x14ac:dyDescent="0.15">
      <c r="A6" s="73" t="s">
        <v>10</v>
      </c>
      <c r="B6" s="75" t="s">
        <v>1</v>
      </c>
      <c r="C6" s="75"/>
      <c r="D6" s="75"/>
      <c r="E6" s="75" t="s">
        <v>2</v>
      </c>
      <c r="F6" s="75" t="s">
        <v>11</v>
      </c>
      <c r="G6" s="75"/>
      <c r="H6" s="75"/>
      <c r="I6" s="77" t="s">
        <v>12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26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42</v>
      </c>
      <c r="B5" s="71"/>
      <c r="I5" s="72" t="s">
        <v>27</v>
      </c>
      <c r="J5" s="72"/>
    </row>
    <row r="6" spans="1:11" s="3" customFormat="1" ht="23.25" customHeight="1" x14ac:dyDescent="0.15">
      <c r="A6" s="73" t="s">
        <v>28</v>
      </c>
      <c r="B6" s="75" t="s">
        <v>1</v>
      </c>
      <c r="C6" s="75"/>
      <c r="D6" s="75"/>
      <c r="E6" s="75" t="s">
        <v>2</v>
      </c>
      <c r="F6" s="75" t="s">
        <v>7</v>
      </c>
      <c r="G6" s="75"/>
      <c r="H6" s="75"/>
      <c r="I6" s="77" t="s">
        <v>29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59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60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62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63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Q16" sqref="Q1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69" t="s">
        <v>64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71" t="s">
        <v>82</v>
      </c>
      <c r="B5" s="71"/>
      <c r="L5" s="72" t="s">
        <v>65</v>
      </c>
      <c r="M5" s="72"/>
    </row>
    <row r="6" spans="1:16" s="3" customFormat="1" ht="23.25" customHeight="1" x14ac:dyDescent="0.15">
      <c r="A6" s="85" t="s">
        <v>66</v>
      </c>
      <c r="B6" s="79" t="s">
        <v>1</v>
      </c>
      <c r="C6" s="81"/>
      <c r="D6" s="87"/>
      <c r="E6" s="88" t="s">
        <v>2</v>
      </c>
      <c r="F6" s="79" t="s">
        <v>76</v>
      </c>
      <c r="G6" s="81"/>
      <c r="H6" s="87"/>
      <c r="I6" s="79" t="s">
        <v>79</v>
      </c>
      <c r="J6" s="81"/>
      <c r="K6" s="87"/>
      <c r="L6" s="90" t="s">
        <v>67</v>
      </c>
      <c r="M6" s="84"/>
    </row>
    <row r="7" spans="1:16" s="3" customFormat="1" ht="23.25" customHeight="1" x14ac:dyDescent="0.15">
      <c r="A7" s="86"/>
      <c r="B7" s="36" t="s">
        <v>0</v>
      </c>
      <c r="C7" s="37" t="s">
        <v>3</v>
      </c>
      <c r="D7" s="34" t="s">
        <v>4</v>
      </c>
      <c r="E7" s="89"/>
      <c r="F7" s="36" t="s">
        <v>0</v>
      </c>
      <c r="G7" s="37" t="s">
        <v>3</v>
      </c>
      <c r="H7" s="34" t="s">
        <v>4</v>
      </c>
      <c r="I7" s="36" t="s">
        <v>0</v>
      </c>
      <c r="J7" s="37" t="s">
        <v>3</v>
      </c>
      <c r="K7" s="34" t="s">
        <v>4</v>
      </c>
      <c r="L7" s="48" t="s">
        <v>5</v>
      </c>
      <c r="M7" s="34" t="s">
        <v>6</v>
      </c>
      <c r="O7" s="31"/>
      <c r="P7" s="31"/>
    </row>
    <row r="8" spans="1:16" s="3" customFormat="1" ht="35.25" customHeight="1" x14ac:dyDescent="0.15">
      <c r="A8" s="60" t="s">
        <v>0</v>
      </c>
      <c r="B8" s="40">
        <f>B9+B18</f>
        <v>139646</v>
      </c>
      <c r="C8" s="30">
        <f>C9+C18</f>
        <v>72385</v>
      </c>
      <c r="D8" s="41">
        <f>D9+D18</f>
        <v>67261</v>
      </c>
      <c r="E8" s="49">
        <f>E9+E18</f>
        <v>68246</v>
      </c>
      <c r="F8" s="40">
        <f>F9+F18</f>
        <v>116259</v>
      </c>
      <c r="G8" s="30">
        <f t="shared" ref="G8:H8" si="0">G9+G18</f>
        <v>60337</v>
      </c>
      <c r="H8" s="41">
        <f t="shared" si="0"/>
        <v>55922</v>
      </c>
      <c r="I8" s="40">
        <f>I9+I18</f>
        <v>20429</v>
      </c>
      <c r="J8" s="30">
        <f>J9+J18</f>
        <v>9103</v>
      </c>
      <c r="K8" s="41">
        <f>K9+K18</f>
        <v>11326</v>
      </c>
      <c r="L8" s="38">
        <f>L9+L18</f>
        <v>255</v>
      </c>
      <c r="M8" s="41">
        <f>M9+M18</f>
        <v>232</v>
      </c>
      <c r="O8" s="31"/>
      <c r="P8" s="31"/>
    </row>
    <row r="9" spans="1:16" s="3" customFormat="1" ht="35.25" customHeight="1" x14ac:dyDescent="0.15">
      <c r="A9" s="61" t="s">
        <v>80</v>
      </c>
      <c r="B9" s="42">
        <f>SUM(B10:B17)</f>
        <v>45834</v>
      </c>
      <c r="C9" s="35">
        <f t="shared" ref="C9:J9" si="1">SUM(C10:C17)</f>
        <v>23569</v>
      </c>
      <c r="D9" s="43">
        <f t="shared" si="1"/>
        <v>22265</v>
      </c>
      <c r="E9" s="50">
        <f t="shared" si="1"/>
        <v>23659</v>
      </c>
      <c r="F9" s="42">
        <f t="shared" si="1"/>
        <v>41009</v>
      </c>
      <c r="G9" s="35">
        <f t="shared" si="1"/>
        <v>21100</v>
      </c>
      <c r="H9" s="43">
        <f t="shared" si="1"/>
        <v>19909</v>
      </c>
      <c r="I9" s="42">
        <f>SUM(I10:I17)</f>
        <v>11179</v>
      </c>
      <c r="J9" s="35">
        <f t="shared" si="1"/>
        <v>4845</v>
      </c>
      <c r="K9" s="43">
        <f>SUM(K10:K17)</f>
        <v>6334</v>
      </c>
      <c r="L9" s="56">
        <f>SUM(L10:L17)</f>
        <v>-5</v>
      </c>
      <c r="M9" s="62">
        <f>SUM(M10:M17)</f>
        <v>57</v>
      </c>
      <c r="O9" s="31"/>
      <c r="P9" s="31"/>
    </row>
    <row r="10" spans="1:16" s="3" customFormat="1" ht="28.5" customHeight="1" x14ac:dyDescent="0.15">
      <c r="A10" s="63" t="s">
        <v>13</v>
      </c>
      <c r="B10" s="40">
        <f>C10+D10</f>
        <v>5263</v>
      </c>
      <c r="C10" s="33">
        <v>2656</v>
      </c>
      <c r="D10" s="44">
        <v>2607</v>
      </c>
      <c r="E10" s="51">
        <v>2796</v>
      </c>
      <c r="F10" s="40">
        <f>SUM(G10:H10)</f>
        <v>4700</v>
      </c>
      <c r="G10" s="29">
        <v>2348</v>
      </c>
      <c r="H10" s="53">
        <v>2352</v>
      </c>
      <c r="I10" s="58">
        <f>J10+K10</f>
        <v>1389</v>
      </c>
      <c r="J10" s="29">
        <v>579</v>
      </c>
      <c r="K10" s="53">
        <v>810</v>
      </c>
      <c r="L10" s="57">
        <v>-5</v>
      </c>
      <c r="M10" s="64">
        <v>6</v>
      </c>
      <c r="O10" s="32"/>
      <c r="P10" s="31"/>
    </row>
    <row r="11" spans="1:16" s="3" customFormat="1" ht="28.5" customHeight="1" x14ac:dyDescent="0.15">
      <c r="A11" s="63" t="s">
        <v>14</v>
      </c>
      <c r="B11" s="40">
        <f t="shared" ref="B11:B21" si="2">C11+D11</f>
        <v>6315</v>
      </c>
      <c r="C11" s="33">
        <v>3405</v>
      </c>
      <c r="D11" s="44">
        <v>2910</v>
      </c>
      <c r="E11" s="51">
        <v>3421</v>
      </c>
      <c r="F11" s="40">
        <f t="shared" ref="F11:F22" si="3">SUM(G11:H11)</f>
        <v>5762</v>
      </c>
      <c r="G11" s="29">
        <v>3126</v>
      </c>
      <c r="H11" s="53">
        <v>2636</v>
      </c>
      <c r="I11" s="58">
        <f t="shared" ref="I11:I17" si="4">J11+K11</f>
        <v>1544</v>
      </c>
      <c r="J11" s="29">
        <v>701</v>
      </c>
      <c r="K11" s="53">
        <v>843</v>
      </c>
      <c r="L11" s="57">
        <v>15</v>
      </c>
      <c r="M11" s="64">
        <v>12</v>
      </c>
      <c r="O11" s="32"/>
      <c r="P11" s="31"/>
    </row>
    <row r="12" spans="1:16" s="3" customFormat="1" ht="28.5" customHeight="1" x14ac:dyDescent="0.15">
      <c r="A12" s="63" t="s">
        <v>68</v>
      </c>
      <c r="B12" s="40">
        <f t="shared" si="2"/>
        <v>13383</v>
      </c>
      <c r="C12" s="33">
        <v>6792</v>
      </c>
      <c r="D12" s="44">
        <v>6591</v>
      </c>
      <c r="E12" s="51">
        <v>6269</v>
      </c>
      <c r="F12" s="40">
        <f t="shared" si="3"/>
        <v>11519</v>
      </c>
      <c r="G12" s="29">
        <v>5844</v>
      </c>
      <c r="H12" s="53">
        <v>5675</v>
      </c>
      <c r="I12" s="58">
        <f t="shared" si="4"/>
        <v>2623</v>
      </c>
      <c r="J12" s="29">
        <v>1154</v>
      </c>
      <c r="K12" s="53">
        <v>1469</v>
      </c>
      <c r="L12" s="57">
        <v>28</v>
      </c>
      <c r="M12" s="64">
        <v>27</v>
      </c>
      <c r="O12" s="32"/>
      <c r="P12" s="31"/>
    </row>
    <row r="13" spans="1:16" s="3" customFormat="1" ht="28.5" customHeight="1" x14ac:dyDescent="0.15">
      <c r="A13" s="63" t="s">
        <v>69</v>
      </c>
      <c r="B13" s="40">
        <f t="shared" si="2"/>
        <v>4081</v>
      </c>
      <c r="C13" s="33">
        <v>2082</v>
      </c>
      <c r="D13" s="44">
        <v>1999</v>
      </c>
      <c r="E13" s="51">
        <v>2073</v>
      </c>
      <c r="F13" s="40">
        <f t="shared" si="3"/>
        <v>3693</v>
      </c>
      <c r="G13" s="29">
        <v>1883</v>
      </c>
      <c r="H13" s="53">
        <v>1810</v>
      </c>
      <c r="I13" s="58">
        <f t="shared" si="4"/>
        <v>1087</v>
      </c>
      <c r="J13" s="29">
        <v>484</v>
      </c>
      <c r="K13" s="53">
        <v>603</v>
      </c>
      <c r="L13" s="57">
        <v>-12</v>
      </c>
      <c r="M13" s="64">
        <v>2</v>
      </c>
      <c r="O13" s="32"/>
      <c r="P13" s="31"/>
    </row>
    <row r="14" spans="1:16" s="3" customFormat="1" ht="28.5" customHeight="1" x14ac:dyDescent="0.15">
      <c r="A14" s="63" t="s">
        <v>70</v>
      </c>
      <c r="B14" s="40">
        <f t="shared" si="2"/>
        <v>3383</v>
      </c>
      <c r="C14" s="33">
        <v>1742</v>
      </c>
      <c r="D14" s="44">
        <v>1641</v>
      </c>
      <c r="E14" s="51">
        <v>1860</v>
      </c>
      <c r="F14" s="40">
        <f>G14+H14</f>
        <v>3094</v>
      </c>
      <c r="G14" s="29">
        <v>1591</v>
      </c>
      <c r="H14" s="53">
        <v>1503</v>
      </c>
      <c r="I14" s="58">
        <f t="shared" si="4"/>
        <v>921</v>
      </c>
      <c r="J14" s="29">
        <v>385</v>
      </c>
      <c r="K14" s="53">
        <v>536</v>
      </c>
      <c r="L14" s="57">
        <v>11</v>
      </c>
      <c r="M14" s="64">
        <v>14</v>
      </c>
      <c r="O14" s="32"/>
      <c r="P14" s="31"/>
    </row>
    <row r="15" spans="1:16" s="3" customFormat="1" ht="28.5" customHeight="1" x14ac:dyDescent="0.15">
      <c r="A15" s="63" t="s">
        <v>71</v>
      </c>
      <c r="B15" s="40">
        <f t="shared" si="2"/>
        <v>5960</v>
      </c>
      <c r="C15" s="33">
        <v>3133</v>
      </c>
      <c r="D15" s="44">
        <v>2827</v>
      </c>
      <c r="E15" s="51">
        <v>3427</v>
      </c>
      <c r="F15" s="40">
        <f t="shared" si="3"/>
        <v>5508</v>
      </c>
      <c r="G15" s="29">
        <v>2917</v>
      </c>
      <c r="H15" s="53">
        <v>2591</v>
      </c>
      <c r="I15" s="58">
        <f t="shared" si="4"/>
        <v>1628</v>
      </c>
      <c r="J15" s="29">
        <v>704</v>
      </c>
      <c r="K15" s="53">
        <v>924</v>
      </c>
      <c r="L15" s="57">
        <v>-15</v>
      </c>
      <c r="M15" s="64">
        <v>1</v>
      </c>
      <c r="O15" s="32"/>
      <c r="P15" s="31"/>
    </row>
    <row r="16" spans="1:16" s="3" customFormat="1" ht="28.5" customHeight="1" x14ac:dyDescent="0.15">
      <c r="A16" s="63" t="s">
        <v>72</v>
      </c>
      <c r="B16" s="40">
        <f t="shared" si="2"/>
        <v>2895</v>
      </c>
      <c r="C16" s="33">
        <v>1502</v>
      </c>
      <c r="D16" s="44">
        <v>1393</v>
      </c>
      <c r="E16" s="51">
        <v>1598</v>
      </c>
      <c r="F16" s="40">
        <f t="shared" si="3"/>
        <v>2676</v>
      </c>
      <c r="G16" s="29">
        <v>1376</v>
      </c>
      <c r="H16" s="53">
        <v>1300</v>
      </c>
      <c r="I16" s="58">
        <f t="shared" si="4"/>
        <v>855</v>
      </c>
      <c r="J16" s="29">
        <v>372</v>
      </c>
      <c r="K16" s="53">
        <v>483</v>
      </c>
      <c r="L16" s="57">
        <v>-7</v>
      </c>
      <c r="M16" s="64">
        <v>-4</v>
      </c>
      <c r="O16" s="32"/>
      <c r="P16" s="31"/>
    </row>
    <row r="17" spans="1:16" s="3" customFormat="1" ht="28.5" customHeight="1" x14ac:dyDescent="0.15">
      <c r="A17" s="63" t="s">
        <v>73</v>
      </c>
      <c r="B17" s="40">
        <f t="shared" si="2"/>
        <v>4554</v>
      </c>
      <c r="C17" s="33">
        <v>2257</v>
      </c>
      <c r="D17" s="44">
        <v>2297</v>
      </c>
      <c r="E17" s="51">
        <v>2215</v>
      </c>
      <c r="F17" s="40">
        <f t="shared" si="3"/>
        <v>4057</v>
      </c>
      <c r="G17" s="29">
        <v>2015</v>
      </c>
      <c r="H17" s="53">
        <v>2042</v>
      </c>
      <c r="I17" s="58">
        <f t="shared" si="4"/>
        <v>1132</v>
      </c>
      <c r="J17" s="29">
        <v>466</v>
      </c>
      <c r="K17" s="53">
        <v>666</v>
      </c>
      <c r="L17" s="57">
        <v>-20</v>
      </c>
      <c r="M17" s="64">
        <v>-1</v>
      </c>
      <c r="O17" s="32"/>
      <c r="P17" s="31"/>
    </row>
    <row r="18" spans="1:16" s="3" customFormat="1" ht="28.5" customHeight="1" x14ac:dyDescent="0.15">
      <c r="A18" s="65" t="s">
        <v>81</v>
      </c>
      <c r="B18" s="42">
        <f>SUM(B19:B22)</f>
        <v>93812</v>
      </c>
      <c r="C18" s="35">
        <f>SUM(C19:C22)</f>
        <v>48816</v>
      </c>
      <c r="D18" s="43">
        <f t="shared" ref="D18:K18" si="5">SUM(D19:D22)</f>
        <v>44996</v>
      </c>
      <c r="E18" s="50">
        <f t="shared" si="5"/>
        <v>44587</v>
      </c>
      <c r="F18" s="42">
        <f t="shared" si="5"/>
        <v>75250</v>
      </c>
      <c r="G18" s="35">
        <f t="shared" si="5"/>
        <v>39237</v>
      </c>
      <c r="H18" s="43">
        <f t="shared" si="5"/>
        <v>36013</v>
      </c>
      <c r="I18" s="42">
        <f>SUM(I19:I22)</f>
        <v>9250</v>
      </c>
      <c r="J18" s="35">
        <f t="shared" si="5"/>
        <v>4258</v>
      </c>
      <c r="K18" s="43">
        <f t="shared" si="5"/>
        <v>4992</v>
      </c>
      <c r="L18" s="39">
        <f>SUM(L19:L22)</f>
        <v>260</v>
      </c>
      <c r="M18" s="43">
        <f>SUM(M19:M22)</f>
        <v>175</v>
      </c>
      <c r="O18" s="32"/>
      <c r="P18" s="31"/>
    </row>
    <row r="19" spans="1:16" s="3" customFormat="1" ht="28.5" customHeight="1" x14ac:dyDescent="0.15">
      <c r="A19" s="63" t="s">
        <v>74</v>
      </c>
      <c r="B19" s="40">
        <f t="shared" si="2"/>
        <v>15665</v>
      </c>
      <c r="C19" s="33">
        <v>8694</v>
      </c>
      <c r="D19" s="44">
        <v>6971</v>
      </c>
      <c r="E19" s="51">
        <v>8452</v>
      </c>
      <c r="F19" s="40">
        <f t="shared" si="3"/>
        <v>13618</v>
      </c>
      <c r="G19" s="29">
        <v>7622</v>
      </c>
      <c r="H19" s="53">
        <v>5996</v>
      </c>
      <c r="I19" s="58">
        <f>J19+K19</f>
        <v>2438</v>
      </c>
      <c r="J19" s="29">
        <v>1168</v>
      </c>
      <c r="K19" s="53">
        <v>1270</v>
      </c>
      <c r="L19" s="57">
        <v>-3</v>
      </c>
      <c r="M19" s="64">
        <v>21</v>
      </c>
      <c r="O19" s="32"/>
      <c r="P19" s="31"/>
    </row>
    <row r="20" spans="1:16" s="3" customFormat="1" ht="28.5" customHeight="1" x14ac:dyDescent="0.15">
      <c r="A20" s="63" t="s">
        <v>78</v>
      </c>
      <c r="B20" s="40">
        <f t="shared" si="2"/>
        <v>43415</v>
      </c>
      <c r="C20" s="33">
        <v>21833</v>
      </c>
      <c r="D20" s="44">
        <v>21582</v>
      </c>
      <c r="E20" s="51">
        <v>16452</v>
      </c>
      <c r="F20" s="40">
        <f t="shared" si="3"/>
        <v>31856</v>
      </c>
      <c r="G20" s="29">
        <v>15921</v>
      </c>
      <c r="H20" s="53">
        <v>15935</v>
      </c>
      <c r="I20" s="58">
        <f t="shared" ref="I20:I22" si="6">J20+K20</f>
        <v>3044</v>
      </c>
      <c r="J20" s="29">
        <v>1364</v>
      </c>
      <c r="K20" s="53">
        <v>1680</v>
      </c>
      <c r="L20" s="57">
        <v>101</v>
      </c>
      <c r="M20" s="64">
        <v>42</v>
      </c>
      <c r="O20" s="32"/>
      <c r="P20" s="31"/>
    </row>
    <row r="21" spans="1:16" s="3" customFormat="1" ht="28.5" customHeight="1" x14ac:dyDescent="0.15">
      <c r="A21" s="63" t="s">
        <v>77</v>
      </c>
      <c r="B21" s="40">
        <f t="shared" si="2"/>
        <v>30623</v>
      </c>
      <c r="C21" s="33">
        <v>15990</v>
      </c>
      <c r="D21" s="44">
        <v>14633</v>
      </c>
      <c r="E21" s="51">
        <v>17047</v>
      </c>
      <c r="F21" s="40">
        <f t="shared" si="3"/>
        <v>25854</v>
      </c>
      <c r="G21" s="29">
        <v>13481</v>
      </c>
      <c r="H21" s="53">
        <v>12373</v>
      </c>
      <c r="I21" s="58">
        <f t="shared" si="6"/>
        <v>2446</v>
      </c>
      <c r="J21" s="29">
        <v>1087</v>
      </c>
      <c r="K21" s="53">
        <v>1359</v>
      </c>
      <c r="L21" s="57">
        <v>177</v>
      </c>
      <c r="M21" s="64">
        <v>114</v>
      </c>
      <c r="O21" s="32"/>
      <c r="P21" s="31"/>
    </row>
    <row r="22" spans="1:16" s="3" customFormat="1" ht="28.5" customHeight="1" thickBot="1" x14ac:dyDescent="0.2">
      <c r="A22" s="66" t="s">
        <v>75</v>
      </c>
      <c r="B22" s="45">
        <f t="shared" ref="B22" si="7">SUM(C22:D22)</f>
        <v>4109</v>
      </c>
      <c r="C22" s="46">
        <v>2299</v>
      </c>
      <c r="D22" s="47">
        <v>1810</v>
      </c>
      <c r="E22" s="52">
        <v>2636</v>
      </c>
      <c r="F22" s="45">
        <f t="shared" si="3"/>
        <v>3922</v>
      </c>
      <c r="G22" s="54">
        <v>2213</v>
      </c>
      <c r="H22" s="55">
        <v>1709</v>
      </c>
      <c r="I22" s="59">
        <f t="shared" si="6"/>
        <v>1322</v>
      </c>
      <c r="J22" s="54">
        <v>639</v>
      </c>
      <c r="K22" s="55">
        <v>683</v>
      </c>
      <c r="L22" s="67">
        <v>-15</v>
      </c>
      <c r="M22" s="68">
        <v>-2</v>
      </c>
      <c r="O22" s="32"/>
      <c r="P22" s="31"/>
    </row>
    <row r="23" spans="1:16" s="3" customFormat="1" ht="35.25" customHeight="1" x14ac:dyDescent="0.15">
      <c r="C23" s="26"/>
      <c r="O23" s="31"/>
      <c r="P23" s="31"/>
    </row>
    <row r="24" spans="1:16" s="3" customFormat="1" ht="27" customHeight="1" x14ac:dyDescent="0.15">
      <c r="O24" s="31"/>
      <c r="P24" s="31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11월</vt:lpstr>
      <vt:lpstr>'2020년 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2020-09-01T01:05:02Z</cp:lastPrinted>
  <dcterms:created xsi:type="dcterms:W3CDTF">1997-01-10T04:21:27Z</dcterms:created>
  <dcterms:modified xsi:type="dcterms:W3CDTF">2020-12-01T08:47:52Z</dcterms:modified>
</cp:coreProperties>
</file>