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8년 5월" sheetId="61" r:id="rId6"/>
  </sheets>
  <definedNames>
    <definedName name="_xlnm.Print_Area" localSheetId="5">'2018년 5월'!$A$1:$J$34</definedName>
  </definedNames>
  <calcPr calcId="125725"/>
</workbook>
</file>

<file path=xl/calcChain.xml><?xml version="1.0" encoding="utf-8"?>
<calcChain xmlns="http://schemas.openxmlformats.org/spreadsheetml/2006/main">
  <c r="F18" i="61"/>
  <c r="B18"/>
  <c r="F13"/>
  <c r="J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<sst xmlns="http://schemas.openxmlformats.org/spreadsheetml/2006/main" count="174" uniqueCount="80">
  <si>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</si>
  <si>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</si>
  <si>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</si>
  <si>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</si>
  <si>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</si>
  <si>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</si>
  <si>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</si>
  <si>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</si>
  <si>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</si>
  <si>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</si>
  <si>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</si>
  <si>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</si>
  <si>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</si>
  <si>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</si>
  <si>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</si>
  <si>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</si>
  <si>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</si>
  <si>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</si>
  <si>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</si>
  <si>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</si>
  <si>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</si>
  <si>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</si>
  <si>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</si>
  <si>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</si>
  <si>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</si>
  <si>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</si>
  <si>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</si>
  <si>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</si>
  <si>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</si>
  <si>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</si>
  <si>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</si>
  <si>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</si>
  <si>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</si>
  <si>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</si>
  <si>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</si>
  <si>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</si>
  <si>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</si>
  <si>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</si>
  <si>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</si>
  <si>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</si>
  <si>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</si>
  <si>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</si>
  <si>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</si>
  <si>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</si>
  <si>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</si>
  <si>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</si>
  <si>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</si>
  <si>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</si>
  <si>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</si>
  <si>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</si>
  <si>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</si>
  <si>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</si>
  <si>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</si>
  <si>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</si>
  <si>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</si>
  <si>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</si>
  <si>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</si>
  <si>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</si>
  <si>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</si>
  <si>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</si>
  <si>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</si>
  <si>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</si>
  <si>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</si>
  <si>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</si>
  <si>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</si>
  <si>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</si>
  <si>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</si>
  <si>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</si>
  <si>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</si>
  <si>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</si>
  <si>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</si>
  <si>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</si>
  <si>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</si>
  <si>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</si>
  <si>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</si>
  <si>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</si>
  <si>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</si>
  <si>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</si>
  <si>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영종1동</t>
    <phoneticPr fontId="1" type="noConversion"/>
  </si>
  <si>
    <t>2018년 5월말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</si>
</sst>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24"/>
          <c:y val="0.1354170110499369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58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10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18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2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56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22E-4"/>
                  <c:y val="-0.244361030798127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82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3876224"/>
        <c:axId val="93877760"/>
      </c:barChart>
      <c:catAx>
        <c:axId val="9387622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3877760"/>
        <c:crossesAt val="0"/>
        <c:auto val="1"/>
        <c:lblAlgn val="ctr"/>
        <c:lblOffset val="100"/>
        <c:tickLblSkip val="1"/>
        <c:tickMarkSkip val="1"/>
      </c:catAx>
      <c:valAx>
        <c:axId val="9387776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38762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88" r="0.75000000000000888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24"/>
          <c:y val="0.1354170110499369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58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304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9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18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2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56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22E-4"/>
                  <c:y val="-0.24433915853216051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27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82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4689152"/>
        <c:axId val="94690688"/>
      </c:barChart>
      <c:catAx>
        <c:axId val="946891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690688"/>
        <c:crossesAt val="0"/>
        <c:auto val="1"/>
        <c:lblAlgn val="ctr"/>
        <c:lblOffset val="100"/>
        <c:tickLblSkip val="1"/>
        <c:tickMarkSkip val="1"/>
      </c:catAx>
      <c:valAx>
        <c:axId val="946906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6891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88" r="0.75000000000000888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24"/>
          <c:y val="0.1354170110499369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58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129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18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2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56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22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95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82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6858112"/>
        <c:axId val="96859648"/>
      </c:barChart>
      <c:catAx>
        <c:axId val="968581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859648"/>
        <c:crossesAt val="0"/>
        <c:auto val="1"/>
        <c:lblAlgn val="ctr"/>
        <c:lblOffset val="100"/>
        <c:tickLblSkip val="1"/>
        <c:tickMarkSkip val="1"/>
      </c:catAx>
      <c:valAx>
        <c:axId val="9685964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8581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88" r="0.75000000000000888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24"/>
          <c:y val="0.1354170110499369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58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6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1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2E-3"/>
                  <c:y val="-0.1997027934469754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56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2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4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82E-4"/>
                  <c:y val="-0.1150052739832648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2508416"/>
        <c:axId val="102509952"/>
      </c:barChart>
      <c:catAx>
        <c:axId val="1025084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2509952"/>
        <c:crossesAt val="0"/>
        <c:auto val="1"/>
        <c:lblAlgn val="ctr"/>
        <c:lblOffset val="100"/>
        <c:tickLblSkip val="1"/>
        <c:tickMarkSkip val="1"/>
      </c:catAx>
      <c:valAx>
        <c:axId val="1025099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25084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88" r="0.75000000000000888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24"/>
          <c:y val="0.13541701104993695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9058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6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18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72E-3"/>
                  <c:y val="-0.19970279344697545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56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2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622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4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82E-4"/>
                  <c:y val="-0.1150052739832648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7036032"/>
        <c:axId val="107041920"/>
      </c:barChart>
      <c:catAx>
        <c:axId val="1070360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7041920"/>
        <c:crossesAt val="0"/>
        <c:auto val="1"/>
        <c:lblAlgn val="ctr"/>
        <c:lblOffset val="100"/>
        <c:tickLblSkip val="1"/>
        <c:tickMarkSkip val="1"/>
      </c:catAx>
      <c:valAx>
        <c:axId val="10704192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70360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207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88" r="0.75000000000000888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57"/>
          <c:y val="7.5521025393232716E-2"/>
          <c:w val="0.72041804149260058"/>
          <c:h val="0.84896049235152382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49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62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524E-4"/>
                  <c:y val="-8.5918361767280252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89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736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546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648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209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'2018년 5월'!$A$9:$A$20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'2018년 5월'!$B$9:$B$20</c:f>
              <c:numCache>
                <c:formatCode>#,##0_ </c:formatCode>
                <c:ptCount val="12"/>
                <c:pt idx="0">
                  <c:v>5523</c:v>
                </c:pt>
                <c:pt idx="1">
                  <c:v>7001</c:v>
                </c:pt>
                <c:pt idx="2">
                  <c:v>14020</c:v>
                </c:pt>
                <c:pt idx="3">
                  <c:v>4449</c:v>
                </c:pt>
                <c:pt idx="4">
                  <c:v>3847</c:v>
                </c:pt>
                <c:pt idx="5">
                  <c:v>6224</c:v>
                </c:pt>
                <c:pt idx="6">
                  <c:v>3164</c:v>
                </c:pt>
                <c:pt idx="7">
                  <c:v>4878</c:v>
                </c:pt>
                <c:pt idx="8">
                  <c:v>13687</c:v>
                </c:pt>
                <c:pt idx="9">
                  <c:v>25755</c:v>
                </c:pt>
                <c:pt idx="10">
                  <c:v>25789</c:v>
                </c:pt>
                <c:pt idx="11">
                  <c:v>4523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107181568"/>
        <c:axId val="107183104"/>
      </c:barChart>
      <c:catAx>
        <c:axId val="107181568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7183104"/>
        <c:crossesAt val="0"/>
        <c:auto val="1"/>
        <c:lblAlgn val="ctr"/>
        <c:lblOffset val="100"/>
        <c:tickLblSkip val="1"/>
        <c:tickMarkSkip val="1"/>
      </c:catAx>
      <c:valAx>
        <c:axId val="107183104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71815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88" r="0.75000000000000888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7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79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>SUM(B9:B20)</f>
        <v>118860</v>
      </c>
      <c r="C8" s="12">
        <f t="shared" ref="C8:J8" si="0">SUM(C9:C20)</f>
        <v>61828</v>
      </c>
      <c r="D8" s="12">
        <f t="shared" si="0"/>
        <v>57032</v>
      </c>
      <c r="E8" s="12">
        <f t="shared" si="0"/>
        <v>55587</v>
      </c>
      <c r="F8" s="12">
        <f>G8+H8</f>
        <v>97885</v>
      </c>
      <c r="G8" s="12">
        <f t="shared" si="0"/>
        <v>51030</v>
      </c>
      <c r="H8" s="12">
        <f t="shared" si="0"/>
        <v>46855</v>
      </c>
      <c r="I8" s="14">
        <f t="shared" si="0"/>
        <v>423</v>
      </c>
      <c r="J8" s="14">
        <f t="shared" si="0"/>
        <v>306</v>
      </c>
      <c r="L8" s="39"/>
      <c r="M8" s="39"/>
    </row>
    <row r="9" spans="1:13" s="3" customFormat="1" ht="28.5" customHeight="1">
      <c r="A9" s="41" t="s">
        <v>13</v>
      </c>
      <c r="B9" s="42">
        <f>C9+D9</f>
        <v>5523</v>
      </c>
      <c r="C9" s="43">
        <v>2787</v>
      </c>
      <c r="D9" s="43">
        <v>2736</v>
      </c>
      <c r="E9" s="43">
        <v>2873</v>
      </c>
      <c r="F9" s="32">
        <f>SUM(G9:H9)</f>
        <v>4894</v>
      </c>
      <c r="G9" s="33">
        <v>2468</v>
      </c>
      <c r="H9" s="33">
        <v>2426</v>
      </c>
      <c r="I9" s="34">
        <v>6</v>
      </c>
      <c r="J9" s="35">
        <v>-5</v>
      </c>
      <c r="L9" s="40"/>
      <c r="M9" s="39"/>
    </row>
    <row r="10" spans="1:13" s="3" customFormat="1" ht="28.5" customHeight="1">
      <c r="A10" s="7" t="s">
        <v>14</v>
      </c>
      <c r="B10" s="36">
        <f t="shared" ref="B10:B19" si="1">C10+D10</f>
        <v>7001</v>
      </c>
      <c r="C10" s="31">
        <v>3764</v>
      </c>
      <c r="D10" s="31">
        <v>3237</v>
      </c>
      <c r="E10" s="31">
        <v>3585</v>
      </c>
      <c r="F10" s="36">
        <f t="shared" ref="F10:F20" si="2">SUM(G10:H10)</f>
        <v>6257</v>
      </c>
      <c r="G10" s="29">
        <v>3396</v>
      </c>
      <c r="H10" s="29">
        <v>2861</v>
      </c>
      <c r="I10" s="37">
        <v>-24</v>
      </c>
      <c r="J10" s="38">
        <v>-7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14020</v>
      </c>
      <c r="C11" s="31">
        <v>7114</v>
      </c>
      <c r="D11" s="31">
        <v>6906</v>
      </c>
      <c r="E11" s="31">
        <v>6214</v>
      </c>
      <c r="F11" s="36">
        <f t="shared" si="2"/>
        <v>11864</v>
      </c>
      <c r="G11" s="29">
        <v>6009</v>
      </c>
      <c r="H11" s="29">
        <v>5855</v>
      </c>
      <c r="I11" s="37">
        <v>21</v>
      </c>
      <c r="J11" s="38">
        <v>30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4449</v>
      </c>
      <c r="C12" s="31">
        <v>2273</v>
      </c>
      <c r="D12" s="31">
        <v>2176</v>
      </c>
      <c r="E12" s="31">
        <v>2122</v>
      </c>
      <c r="F12" s="36">
        <f t="shared" si="2"/>
        <v>3916</v>
      </c>
      <c r="G12" s="29">
        <v>1989</v>
      </c>
      <c r="H12" s="29">
        <v>1927</v>
      </c>
      <c r="I12" s="37">
        <v>-2</v>
      </c>
      <c r="J12" s="38">
        <v>10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3847</v>
      </c>
      <c r="C13" s="31">
        <v>1996</v>
      </c>
      <c r="D13" s="31">
        <v>1851</v>
      </c>
      <c r="E13" s="31">
        <v>1985</v>
      </c>
      <c r="F13" s="36">
        <f>G13+H13</f>
        <v>3452</v>
      </c>
      <c r="G13" s="29">
        <v>1792</v>
      </c>
      <c r="H13" s="29">
        <v>1660</v>
      </c>
      <c r="I13" s="37">
        <v>-2</v>
      </c>
      <c r="J13" s="38">
        <v>1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6224</v>
      </c>
      <c r="C14" s="31">
        <v>3299</v>
      </c>
      <c r="D14" s="31">
        <v>2925</v>
      </c>
      <c r="E14" s="31">
        <v>3435</v>
      </c>
      <c r="F14" s="36">
        <f t="shared" si="2"/>
        <v>5646</v>
      </c>
      <c r="G14" s="29">
        <v>3006</v>
      </c>
      <c r="H14" s="29">
        <v>2640</v>
      </c>
      <c r="I14" s="37">
        <v>34</v>
      </c>
      <c r="J14" s="38">
        <v>28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3164</v>
      </c>
      <c r="C15" s="31">
        <v>1630</v>
      </c>
      <c r="D15" s="31">
        <v>1534</v>
      </c>
      <c r="E15" s="31">
        <v>1685</v>
      </c>
      <c r="F15" s="36">
        <f t="shared" si="2"/>
        <v>2874</v>
      </c>
      <c r="G15" s="29">
        <v>1476</v>
      </c>
      <c r="H15" s="29">
        <v>1398</v>
      </c>
      <c r="I15" s="37">
        <v>-24</v>
      </c>
      <c r="J15" s="38">
        <v>-6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4878</v>
      </c>
      <c r="C16" s="31">
        <v>2436</v>
      </c>
      <c r="D16" s="31">
        <v>2442</v>
      </c>
      <c r="E16" s="31">
        <v>2215</v>
      </c>
      <c r="F16" s="36">
        <f t="shared" si="2"/>
        <v>4245</v>
      </c>
      <c r="G16" s="29">
        <v>2126</v>
      </c>
      <c r="H16" s="29">
        <v>2119</v>
      </c>
      <c r="I16" s="37">
        <v>-7</v>
      </c>
      <c r="J16" s="38">
        <v>-2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13687</v>
      </c>
      <c r="C17" s="31">
        <v>7624</v>
      </c>
      <c r="D17" s="31">
        <v>6063</v>
      </c>
      <c r="E17" s="31">
        <v>7221</v>
      </c>
      <c r="F17" s="36">
        <f t="shared" si="2"/>
        <v>11759</v>
      </c>
      <c r="G17" s="29">
        <v>6614</v>
      </c>
      <c r="H17" s="29">
        <v>5145</v>
      </c>
      <c r="I17" s="37">
        <v>140</v>
      </c>
      <c r="J17" s="38">
        <v>96</v>
      </c>
      <c r="L17" s="40"/>
      <c r="M17" s="39"/>
    </row>
    <row r="18" spans="1:13" s="3" customFormat="1" ht="28.5" customHeight="1">
      <c r="A18" s="7" t="s">
        <v>78</v>
      </c>
      <c r="B18" s="36">
        <f t="shared" si="1"/>
        <v>25755</v>
      </c>
      <c r="C18" s="31">
        <v>12838</v>
      </c>
      <c r="D18" s="31">
        <v>12917</v>
      </c>
      <c r="E18" s="31">
        <v>9276</v>
      </c>
      <c r="F18" s="36">
        <f t="shared" si="2"/>
        <v>18373</v>
      </c>
      <c r="G18" s="29">
        <v>9070</v>
      </c>
      <c r="H18" s="29">
        <v>9303</v>
      </c>
      <c r="I18" s="37">
        <v>137</v>
      </c>
      <c r="J18" s="38">
        <v>50</v>
      </c>
      <c r="L18" s="40"/>
      <c r="M18" s="39"/>
    </row>
    <row r="19" spans="1:13" s="3" customFormat="1" ht="28.5" customHeight="1">
      <c r="A19" s="7" t="s">
        <v>77</v>
      </c>
      <c r="B19" s="36">
        <f t="shared" si="1"/>
        <v>25789</v>
      </c>
      <c r="C19" s="31">
        <v>13554</v>
      </c>
      <c r="D19" s="31">
        <v>12235</v>
      </c>
      <c r="E19" s="31">
        <v>12253</v>
      </c>
      <c r="F19" s="36">
        <f t="shared" si="2"/>
        <v>20349</v>
      </c>
      <c r="G19" s="29">
        <v>10706</v>
      </c>
      <c r="H19" s="29">
        <v>9643</v>
      </c>
      <c r="I19" s="37">
        <v>155</v>
      </c>
      <c r="J19" s="38">
        <v>121</v>
      </c>
      <c r="L19" s="40"/>
      <c r="M19" s="39"/>
    </row>
    <row r="20" spans="1:13" s="3" customFormat="1" ht="28.5" customHeight="1">
      <c r="A20" s="7" t="s">
        <v>75</v>
      </c>
      <c r="B20" s="36">
        <f t="shared" ref="B20" si="3">SUM(C20:D20)</f>
        <v>4523</v>
      </c>
      <c r="C20" s="31">
        <v>2513</v>
      </c>
      <c r="D20" s="31">
        <v>2010</v>
      </c>
      <c r="E20" s="31">
        <v>2723</v>
      </c>
      <c r="F20" s="36">
        <f t="shared" si="2"/>
        <v>4256</v>
      </c>
      <c r="G20" s="29">
        <v>2378</v>
      </c>
      <c r="H20" s="29">
        <v>1878</v>
      </c>
      <c r="I20" s="37">
        <v>-11</v>
      </c>
      <c r="J20" s="38">
        <v>-10</v>
      </c>
      <c r="L20" s="40"/>
      <c r="M20" s="39"/>
    </row>
    <row r="21" spans="1:13" s="3" customFormat="1" ht="35.25" customHeight="1">
      <c r="C21" s="26"/>
      <c r="L21" s="39"/>
      <c r="M21" s="39"/>
    </row>
    <row r="22" spans="1:13" s="3" customFormat="1" ht="27" customHeight="1">
      <c r="L22" s="39"/>
      <c r="M22" s="39"/>
    </row>
    <row r="23" spans="1:13" s="3" customFormat="1" ht="27" customHeight="1"/>
    <row r="24" spans="1:13" s="3" customFormat="1" ht="27" customHeight="1"/>
    <row r="25" spans="1:13" s="3" customFormat="1" ht="27" customHeight="1"/>
    <row r="26" spans="1:13" s="3" customFormat="1" ht="21.75" customHeight="1"/>
    <row r="27" spans="1:13" s="3" customFormat="1" ht="20.25" customHeight="1"/>
    <row r="28" spans="1:13" s="3" customFormat="1" ht="20.25" customHeight="1"/>
    <row r="29" spans="1:13" s="3" customFormat="1" ht="20.25" customHeight="1"/>
    <row r="30" spans="1:13" s="1" customFormat="1" ht="20.25" customHeight="1">
      <c r="I30" s="3"/>
      <c r="J30" s="3"/>
    </row>
    <row r="31" spans="1:13" s="1" customFormat="1" ht="20.25" customHeight="1"/>
    <row r="32" spans="1:13" s="1" customFormat="1" ht="20.25" customHeight="1"/>
    <row r="33" spans="9:10" s="1" customFormat="1" ht="20.25" customHeight="1"/>
    <row r="34" spans="9:10" s="9" customFormat="1" ht="20.25" customHeight="1">
      <c r="I34" s="1"/>
      <c r="J34" s="1"/>
    </row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s="9" customFormat="1" ht="20.25" customHeight="1"/>
    <row r="91" spans="9:10" ht="20.25" customHeight="1">
      <c r="I91" s="9"/>
      <c r="J91" s="9"/>
    </row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2018년 5월</vt:lpstr>
      <vt:lpstr>'2018년 5월'!Print_Area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2018-06-01T08:11:44Z</dcterms:modified>
</cp:coreProperties>
</file>